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R\ESFRI-FED\02_Call\Call 2023-2024\04_Introduction\00_Templates\Website documents\"/>
    </mc:Choice>
  </mc:AlternateContent>
  <xr:revisionPtr revIDLastSave="0" documentId="8_{4EC8CAFC-2DA3-4788-A7DD-237A5E7BC97C}" xr6:coauthVersionLast="47" xr6:coauthVersionMax="47" xr10:uidLastSave="{00000000-0000-0000-0000-000000000000}"/>
  <bookViews>
    <workbookView xWindow="22932" yWindow="-4584" windowWidth="23256" windowHeight="12576" tabRatio="776" xr2:uid="{00000000-000D-0000-FFFF-FFFF00000000}"/>
  </bookViews>
  <sheets>
    <sheet name="1.BUDGET INFO" sheetId="1" r:id="rId1"/>
    <sheet name="2.SUMMARY B.R." sheetId="4" r:id="rId2"/>
    <sheet name="3.PROPOSAL BUDGET" sheetId="5" r:id="rId3"/>
    <sheet name="4.DISCIPLINES" sheetId="6" r:id="rId4"/>
    <sheet name="5. P-M CALCULATOR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7" l="1"/>
  <c r="D356" i="5" l="1"/>
  <c r="F15" i="5" s="1"/>
  <c r="D288" i="5"/>
  <c r="E15" i="5" s="1"/>
  <c r="D152" i="5"/>
  <c r="C15" i="5" s="1"/>
  <c r="D205" i="5"/>
  <c r="D14" i="5" s="1"/>
  <c r="D137" i="5"/>
  <c r="C14" i="5" s="1"/>
  <c r="D69" i="5"/>
  <c r="B14" i="5" s="1"/>
  <c r="D50" i="5"/>
  <c r="B12" i="5" s="1"/>
  <c r="J367" i="5"/>
  <c r="J299" i="5"/>
  <c r="J231" i="5"/>
  <c r="J163" i="5"/>
  <c r="J95" i="5"/>
  <c r="K33" i="5"/>
  <c r="I33" i="5"/>
  <c r="J27" i="5"/>
  <c r="B13" i="5"/>
  <c r="D424" i="5"/>
  <c r="G15" i="5" s="1"/>
  <c r="D409" i="5"/>
  <c r="G14" i="5" s="1"/>
  <c r="D390" i="5"/>
  <c r="G12" i="5" s="1"/>
  <c r="K373" i="5"/>
  <c r="I373" i="5"/>
  <c r="J372" i="5"/>
  <c r="J371" i="5"/>
  <c r="J370" i="5"/>
  <c r="J369" i="5"/>
  <c r="J368" i="5"/>
  <c r="D341" i="5"/>
  <c r="F14" i="5" s="1"/>
  <c r="D322" i="5"/>
  <c r="F12" i="5" s="1"/>
  <c r="K305" i="5"/>
  <c r="I305" i="5"/>
  <c r="J304" i="5"/>
  <c r="J303" i="5"/>
  <c r="J302" i="5"/>
  <c r="J301" i="5"/>
  <c r="J300" i="5"/>
  <c r="D273" i="5"/>
  <c r="E14" i="5" s="1"/>
  <c r="D254" i="5"/>
  <c r="E12" i="5" s="1"/>
  <c r="K237" i="5"/>
  <c r="I237" i="5"/>
  <c r="J236" i="5"/>
  <c r="J235" i="5"/>
  <c r="J234" i="5"/>
  <c r="J233" i="5"/>
  <c r="J232" i="5"/>
  <c r="D220" i="5"/>
  <c r="D15" i="5" s="1"/>
  <c r="D186" i="5"/>
  <c r="D12" i="5" s="1"/>
  <c r="K169" i="5"/>
  <c r="I169" i="5"/>
  <c r="J168" i="5"/>
  <c r="J167" i="5"/>
  <c r="J166" i="5"/>
  <c r="J165" i="5"/>
  <c r="J164" i="5"/>
  <c r="D118" i="5"/>
  <c r="C12" i="5" s="1"/>
  <c r="K101" i="5"/>
  <c r="I101" i="5"/>
  <c r="J100" i="5"/>
  <c r="J99" i="5"/>
  <c r="J98" i="5"/>
  <c r="J97" i="5"/>
  <c r="J96" i="5"/>
  <c r="D84" i="5"/>
  <c r="B15" i="5" s="1"/>
  <c r="J32" i="5"/>
  <c r="J31" i="5"/>
  <c r="J30" i="5"/>
  <c r="J29" i="5"/>
  <c r="J28" i="5"/>
  <c r="G13" i="5"/>
  <c r="F13" i="5"/>
  <c r="E13" i="5"/>
  <c r="D13" i="5"/>
  <c r="C13" i="5"/>
  <c r="G11" i="5"/>
  <c r="F11" i="5"/>
  <c r="E11" i="5"/>
  <c r="D11" i="5"/>
  <c r="C11" i="5"/>
  <c r="B11" i="5"/>
  <c r="J237" i="5" l="1"/>
  <c r="D259" i="5" s="1"/>
  <c r="J305" i="5"/>
  <c r="D327" i="5" s="1"/>
  <c r="J101" i="5"/>
  <c r="D123" i="5" s="1"/>
  <c r="J373" i="5"/>
  <c r="J169" i="5"/>
  <c r="D191" i="5" s="1"/>
  <c r="J33" i="5"/>
  <c r="D55" i="5" s="1"/>
  <c r="D377" i="5" l="1"/>
  <c r="D395" i="5"/>
  <c r="D105" i="5"/>
  <c r="F10" i="5"/>
  <c r="F16" i="5" s="1"/>
  <c r="E356" i="5" s="1"/>
  <c r="D309" i="5"/>
  <c r="D241" i="5"/>
  <c r="D173" i="5"/>
  <c r="D37" i="5"/>
  <c r="B10" i="5"/>
  <c r="D10" i="5"/>
  <c r="D16" i="5" s="1"/>
  <c r="E220" i="5" s="1"/>
  <c r="G10" i="5"/>
  <c r="G16" i="5" s="1"/>
  <c r="E424" i="5" s="1"/>
  <c r="E10" i="5"/>
  <c r="E16" i="5" s="1"/>
  <c r="E288" i="5" s="1"/>
  <c r="C10" i="5"/>
  <c r="C16" i="5" s="1"/>
  <c r="E152" i="5" s="1"/>
  <c r="B16" i="5" l="1"/>
  <c r="E84" i="5" s="1"/>
  <c r="I16" i="5" l="1"/>
  <c r="J16" i="5" l="1"/>
  <c r="H10" i="5"/>
</calcChain>
</file>

<file path=xl/sharedStrings.xml><?xml version="1.0" encoding="utf-8"?>
<sst xmlns="http://schemas.openxmlformats.org/spreadsheetml/2006/main" count="542" uniqueCount="254">
  <si>
    <t>OPERATION COSTS</t>
  </si>
  <si>
    <t>OVERHEADS</t>
  </si>
  <si>
    <t>EQUIPMENT</t>
  </si>
  <si>
    <t>SUBCONTRACTING</t>
  </si>
  <si>
    <t>Optional</t>
  </si>
  <si>
    <t>Total SPECIFIC operation costs</t>
  </si>
  <si>
    <t>Total GENERAL operation costs</t>
  </si>
  <si>
    <t>Total OVERHEADS costs</t>
  </si>
  <si>
    <t>Total EQUIPMENT costs</t>
  </si>
  <si>
    <t>Total SUBCONTRACTING costs</t>
  </si>
  <si>
    <t>Compulsory</t>
  </si>
  <si>
    <t>TOTAL BUDGET</t>
  </si>
  <si>
    <t>The staff costs (scholarships excluded) are limited to a maximum amount of:</t>
  </si>
  <si>
    <t>At least 60% of the total proposal's budget has to be devoted to staff.</t>
  </si>
  <si>
    <t xml:space="preserve">The project budget is reserved exclusively for the project activities. </t>
  </si>
  <si>
    <t>The different categories of expenditure financed by BELSPO are:</t>
  </si>
  <si>
    <t xml:space="preserve">Pre-tax wages associated with increases in the cost of living, employers’ social security and statutory insurance contributions, </t>
  </si>
  <si>
    <t xml:space="preserve">as well as any other compensation or allowance due by law and secondary to the salary itself and tax-free scholarships. </t>
  </si>
  <si>
    <t xml:space="preserve">BELSPO does not allow cumulative wages for Staff. </t>
  </si>
  <si>
    <t>A researcher bound contractually to an institution - full time or part time cannot apply for him/herself for BELSPO staff budget for that part. </t>
  </si>
  <si>
    <t>The costs for scholarships are limited to a maximum amount of *:</t>
  </si>
  <si>
    <t xml:space="preserve"> In any case, there shall not be more than 2 tax-free scholarships/project. Tax-free scholarships refer to a grant subject to tax exemption under the tax laws. </t>
  </si>
  <si>
    <t>*BELSPO prefers staff to be hired under a labour contract.</t>
  </si>
  <si>
    <t xml:space="preserve">The amounts claimed must correspond to actual expenditures stricltly related to the project, even if supporting documents are not requested. </t>
  </si>
  <si>
    <t>The institution must keep these invoices in its accounts in the event of an audit.</t>
  </si>
  <si>
    <t>Institutions’ general overheads that cover, in one lump sum, administration, telephone, postal, maintenance, heating, lighting, electricity, rent, machine depreciation, and insurance costs.</t>
  </si>
  <si>
    <t>The total amount of this item is set as 5% of the total staff and operating costs.</t>
  </si>
  <si>
    <t>Purchase and installation of scientific and technical apparatus and instruments, including computer hardware. Equipment needs to be purchased in the first half of the project.</t>
  </si>
  <si>
    <t xml:space="preserve">Expenses incurred by a third party to carry out tasks or provide services that require special scientific or technical competences outside the institution’s normal area of activity. </t>
  </si>
  <si>
    <t>The amount may not exceed 25% of the total budget allocated to the Belgian partner concerned.</t>
  </si>
  <si>
    <t xml:space="preserve">*** In the case of an online article published within an Open Acces journal, the Article Processing Charge (APC) will be of maximum 1 300€, </t>
  </si>
  <si>
    <t>** These amounts are not applicable to persons that are identified by name in the proposal.</t>
  </si>
  <si>
    <r>
      <t xml:space="preserve">Attention: Equipment will only be accepted </t>
    </r>
    <r>
      <rPr>
        <b/>
        <u/>
        <sz val="11"/>
        <rFont val="Calibri"/>
        <family val="2"/>
        <scheme val="minor"/>
      </rPr>
      <t>if it is strictly necessary for the integration of the component into the ESFRI</t>
    </r>
    <r>
      <rPr>
        <b/>
        <sz val="11"/>
        <rFont val="Calibri"/>
        <family val="2"/>
        <scheme val="minor"/>
      </rPr>
      <t xml:space="preserve"> research infrastructure.</t>
    </r>
  </si>
  <si>
    <t>derived from the implementation</t>
  </si>
  <si>
    <t>of the project and the services:</t>
  </si>
  <si>
    <t xml:space="preserve">Monitoring, cost needed for the </t>
  </si>
  <si>
    <t>functioning and maintaining of the</t>
  </si>
  <si>
    <t>research infrastructure component…</t>
  </si>
  <si>
    <r>
      <t xml:space="preserve">Operation costs </t>
    </r>
    <r>
      <rPr>
        <sz val="11"/>
        <color rgb="FF000000"/>
        <rFont val="Calibri"/>
        <family val="2"/>
        <scheme val="minor"/>
      </rPr>
      <t>are expenses</t>
    </r>
  </si>
  <si>
    <r>
      <t xml:space="preserve">They are divided in </t>
    </r>
    <r>
      <rPr>
        <b/>
        <sz val="11"/>
        <color rgb="FF000000"/>
        <rFont val="Calibri"/>
        <family val="2"/>
        <scheme val="minor"/>
      </rPr>
      <t xml:space="preserve">General </t>
    </r>
  </si>
  <si>
    <r>
      <t>and</t>
    </r>
    <r>
      <rPr>
        <b/>
        <sz val="11"/>
        <color theme="1"/>
        <rFont val="Calibri"/>
        <family val="2"/>
        <scheme val="minor"/>
      </rPr>
      <t xml:space="preserve"> Specific</t>
    </r>
    <r>
      <rPr>
        <sz val="11"/>
        <color theme="1"/>
        <rFont val="Calibri"/>
        <family val="2"/>
        <scheme val="minor"/>
      </rPr>
      <t xml:space="preserve"> operating costs</t>
    </r>
  </si>
  <si>
    <t>BELSPO financing is valid only for the duration of the project contract.</t>
  </si>
  <si>
    <t>Staff devoted to the implementation of the project [recruited personnel and/or non-statutary personnel made (partially) available to the project and to be implemented on the project budget].</t>
  </si>
  <si>
    <t>STAFF</t>
  </si>
  <si>
    <t>GENERAL OPERATING COSTS</t>
  </si>
  <si>
    <t>SPECIFIC OPERATING COSTS</t>
  </si>
  <si>
    <t xml:space="preserve">      and a copy of the Editor's version must be immediately deposited in an institutional repository and made public and free of access.</t>
  </si>
  <si>
    <t>This includes day-to-day/usual supplies and products for the laboratory, workshop and office, documentation, shipments, use of day-to-day software and IT facilities, oragisation of internal meetings, etc.</t>
  </si>
  <si>
    <t xml:space="preserve">The budget envelope for this category may not exceeed 15% of the staff budget for the coordinator (for single-team and network projects) and 10% of the staff budget for the other partners in network projects. </t>
  </si>
  <si>
    <t>This includes specific operating costs specific to the execution of project tasks, such as costs for project analyses, maintenance and repair of specific equipment</t>
  </si>
  <si>
    <t>purchased by the project,  use of specific IT facilities and software, costs for surveys,  open data publications***, organisation of workshops and events, etc...</t>
  </si>
  <si>
    <t>This file is composed of the following worksheets:</t>
  </si>
  <si>
    <t>TYPE OF PARTNER</t>
  </si>
  <si>
    <t>Coordinator</t>
  </si>
  <si>
    <r>
      <rPr>
        <b/>
        <sz val="10"/>
        <rFont val="Calibri"/>
        <family val="2"/>
        <scheme val="minor"/>
      </rPr>
      <t>Max. 15%</t>
    </r>
    <r>
      <rPr>
        <sz val="10"/>
        <rFont val="Calibri"/>
        <family val="2"/>
        <scheme val="minor"/>
      </rPr>
      <t xml:space="preserve"> of the Staff costs</t>
    </r>
  </si>
  <si>
    <r>
      <rPr>
        <b/>
        <sz val="10"/>
        <rFont val="Calibri"/>
        <family val="2"/>
        <scheme val="minor"/>
      </rPr>
      <t>Max. 5%</t>
    </r>
    <r>
      <rPr>
        <sz val="10"/>
        <rFont val="Calibri"/>
        <family val="2"/>
        <scheme val="minor"/>
      </rPr>
      <t xml:space="preserve"> of [Staff costs + operation costs]</t>
    </r>
  </si>
  <si>
    <r>
      <t>Optional
(M</t>
    </r>
    <r>
      <rPr>
        <b/>
        <sz val="10"/>
        <rFont val="Calibri"/>
        <family val="2"/>
        <scheme val="minor"/>
      </rPr>
      <t>ax. 25%</t>
    </r>
    <r>
      <rPr>
        <sz val="10"/>
        <rFont val="Calibri"/>
        <family val="2"/>
        <scheme val="minor"/>
      </rPr>
      <t xml:space="preserve"> of  the total budget of this partner)</t>
    </r>
  </si>
  <si>
    <r>
      <t>Optional
(</t>
    </r>
    <r>
      <rPr>
        <b/>
        <sz val="10"/>
        <rFont val="Calibri"/>
        <family val="2"/>
        <scheme val="minor"/>
      </rPr>
      <t>Max. 25%</t>
    </r>
    <r>
      <rPr>
        <sz val="10"/>
        <rFont val="Calibri"/>
        <family val="2"/>
        <scheme val="minor"/>
      </rPr>
      <t xml:space="preserve"> of  the total budget of this partner)</t>
    </r>
  </si>
  <si>
    <t>Staff cost</t>
  </si>
  <si>
    <t>General costs</t>
  </si>
  <si>
    <t>Specific costs</t>
  </si>
  <si>
    <t>Overheads</t>
  </si>
  <si>
    <t xml:space="preserve">Equipment </t>
  </si>
  <si>
    <t>Subcontracting</t>
  </si>
  <si>
    <t>NO. But copy of labour contract and justification documents for salary wages and costs for scholarships are required.</t>
  </si>
  <si>
    <t>NO. But invoices and receipts must be kept, in case of audit.</t>
  </si>
  <si>
    <t>YES</t>
  </si>
  <si>
    <t>NO</t>
  </si>
  <si>
    <t>- Usual supplies and products for the laboratory, workshop and office, documentation, travel and accomodation
- Use of IT facilities, Software, Licences...
- Organisation of meetings, workshops, events, etc…</t>
  </si>
  <si>
    <t>- Surveys
- Analysis
- Maintenance or reparation of specific equipment purchased by the project…
- Publications issued by the research in Open Access journals
- Student jobs
- Exceptional expenses related to cooperation with international partners</t>
  </si>
  <si>
    <t>- Administration
- Telephone
- Postal
- Maintenance
- Heating
- Lighting
- Electricity
- Rent
- Machine depreciation
- Insurance costs</t>
  </si>
  <si>
    <t>Purchase and installation of scientific apparatus and instruments, including computer hardware</t>
  </si>
  <si>
    <t>- Tasks requiring special scientific or technical competences outside the institution's normal area of activity
- Services requiring special scientific or technical competences outside the institution's normal area of activity</t>
  </si>
  <si>
    <t>Some lines are followed by 'correct'. If the budget rules are respected 'correct' will remain, otherwise 'error' will appear. E.g. Line 8 'Staff costs'. If Staff costs &lt; 60%: 'error: Staff costs are lower than 60% of the total project budget' will appear.</t>
  </si>
  <si>
    <t>Partner 2</t>
  </si>
  <si>
    <t>Partner 3</t>
  </si>
  <si>
    <t>Partner 4</t>
  </si>
  <si>
    <t>Partner 5</t>
  </si>
  <si>
    <t>Partner 6</t>
  </si>
  <si>
    <t>[Acronym institution]</t>
  </si>
  <si>
    <t>1. Staff costs</t>
  </si>
  <si>
    <t>2. General Operating costs</t>
  </si>
  <si>
    <t>3. Specific Operating costs</t>
  </si>
  <si>
    <t>4. Overheads</t>
  </si>
  <si>
    <t>5. Equipment</t>
  </si>
  <si>
    <t>6. Subcontracting</t>
  </si>
  <si>
    <t>OF THE PROJECT</t>
  </si>
  <si>
    <t>Total (€)</t>
  </si>
  <si>
    <t xml:space="preserve">1. STAFF COSTS </t>
  </si>
  <si>
    <t>Do not enter here the profiles of Staff who are ONLY contributing in-kind.</t>
  </si>
  <si>
    <t>Degree</t>
  </si>
  <si>
    <t>Discipline</t>
  </si>
  <si>
    <t>Expertise</t>
  </si>
  <si>
    <t>Type of contract</t>
  </si>
  <si>
    <t>Estimated full time
monthly cost (€)</t>
  </si>
  <si>
    <t>Number of months
to be financed</t>
  </si>
  <si>
    <t>P-M paid by the project</t>
  </si>
  <si>
    <t>Total Staff cost (€)</t>
  </si>
  <si>
    <t>P-M provided in kind (if applicable)</t>
  </si>
  <si>
    <t>Bachelor or Technician / Master / PhD</t>
  </si>
  <si>
    <t>Free field</t>
  </si>
  <si>
    <t>Labour / Tax-free scholarship</t>
  </si>
  <si>
    <t>Amounts before tax. Please check the max. values on page 0</t>
  </si>
  <si>
    <t>Number</t>
  </si>
  <si>
    <t>Check the definition of P-M on page 4</t>
  </si>
  <si>
    <t xml:space="preserve"> €</t>
  </si>
  <si>
    <t>Total =</t>
  </si>
  <si>
    <t>2. GENERAL OPERATING COSTS (GOP)</t>
  </si>
  <si>
    <t>Please enter the general operating costs.</t>
  </si>
  <si>
    <t>General Operating Costs (max. 15% of Staff) (€)</t>
  </si>
  <si>
    <t>3. SPECIFIC OPERATING COSTS (SOP)</t>
  </si>
  <si>
    <t>Please enter the different items to be financed under specific operating costs. The total is calculated automatically.</t>
  </si>
  <si>
    <t>Nature of the Operating Cost</t>
  </si>
  <si>
    <t>Cost  (€)</t>
  </si>
  <si>
    <t>Total (€) =</t>
  </si>
  <si>
    <t>4. OVERHEADS</t>
  </si>
  <si>
    <t>Please enter the overheads.</t>
  </si>
  <si>
    <t>Overheads (max. 5% of [Staff + GOP + SOP]) (€)</t>
  </si>
  <si>
    <t>5. EQUIPMENT</t>
  </si>
  <si>
    <t>Please enter the different items to be financed under equipment. The total is calculated automatically.</t>
  </si>
  <si>
    <t>Nature of the Equimpent</t>
  </si>
  <si>
    <t>6. SUBCONTRACTING</t>
  </si>
  <si>
    <t>Please enter the different items to be financed under subcontracting. The total is calculated automatically.</t>
  </si>
  <si>
    <t>Subcontracting for this partner must be max. 25% of the total budget of this partner.</t>
  </si>
  <si>
    <t>Nature of the Subcontracting</t>
  </si>
  <si>
    <t>General Operating Costs (max. 10% of Staff) (€)</t>
  </si>
  <si>
    <t>Agricultural Sciences</t>
  </si>
  <si>
    <t>Anthropology</t>
  </si>
  <si>
    <t>Archaeology</t>
  </si>
  <si>
    <t>Biological Sciences</t>
  </si>
  <si>
    <t>Chemical Sciences</t>
  </si>
  <si>
    <t>Computer Sciences and Informatics</t>
  </si>
  <si>
    <t>Documentation, Archives and Information Mangament</t>
  </si>
  <si>
    <t>Earth Sciences</t>
  </si>
  <si>
    <t>Economics and Business</t>
  </si>
  <si>
    <t>Education Sciences</t>
  </si>
  <si>
    <t>Engineering Sciences</t>
  </si>
  <si>
    <t>Environmental and Ecological Sciences</t>
  </si>
  <si>
    <t>Geography</t>
  </si>
  <si>
    <t>Heritage Science and Art Theory</t>
  </si>
  <si>
    <t>History</t>
  </si>
  <si>
    <t>Linguistics</t>
  </si>
  <si>
    <t>Literature</t>
  </si>
  <si>
    <t>Mathematics and Statistics</t>
  </si>
  <si>
    <t>Media and Communications</t>
  </si>
  <si>
    <t>Medical and Health Sciences</t>
  </si>
  <si>
    <t>Philosophy</t>
  </si>
  <si>
    <t>Physical Sciences</t>
  </si>
  <si>
    <t>Political Sciences</t>
  </si>
  <si>
    <t>Psychology and Cognitive Sciences</t>
  </si>
  <si>
    <t>Sociology</t>
  </si>
  <si>
    <t>Theology and Religious Studies</t>
  </si>
  <si>
    <t>Universe Sciences</t>
  </si>
  <si>
    <t>Veterinary</t>
  </si>
  <si>
    <t>ESFRI-FED</t>
  </si>
  <si>
    <t>PROGRAMME</t>
  </si>
  <si>
    <t>IN SUPPORT OF THE VALORISATION OF BELGIAN FEDERAL</t>
  </si>
  <si>
    <t>COMPONENTS IN ESFRI DISTRIBUTED AND VIRTUAL INFRASTRUCTURES</t>
  </si>
  <si>
    <t>PHASE 1 – [2021-2025]</t>
  </si>
  <si>
    <t>CONTENT OF THIS FILE</t>
  </si>
  <si>
    <t>The total number of tax-free scholarships per project is limited to max. 50% of the P-M staff financed with a labour contract by ESFRI-FED within said  project.</t>
  </si>
  <si>
    <t xml:space="preserve">  1 person under tax-free scholarship working full time for 1 year, OR </t>
  </si>
  <si>
    <t>Please check the list of disciplines on page 4</t>
  </si>
  <si>
    <t>Last name of researcher</t>
  </si>
  <si>
    <t>First name of researcher</t>
  </si>
  <si>
    <r>
      <t xml:space="preserve">List of Disciplines - </t>
    </r>
    <r>
      <rPr>
        <b/>
        <i/>
        <sz val="10"/>
        <color theme="8" tint="-0.499984740745262"/>
        <rFont val="Calibri"/>
        <family val="2"/>
        <scheme val="minor"/>
      </rPr>
      <t>please use only these disciplines</t>
    </r>
  </si>
  <si>
    <r>
      <t xml:space="preserve">1. BUDGET INFORMATION: </t>
    </r>
    <r>
      <rPr>
        <sz val="11"/>
        <color theme="1"/>
        <rFont val="Calibri"/>
        <family val="2"/>
        <scheme val="minor"/>
      </rPr>
      <t>Provides a description of the content of the file and the budget rules</t>
    </r>
  </si>
  <si>
    <r>
      <t xml:space="preserve">2. SUMMARY OF THE BUDGET RULES: </t>
    </r>
    <r>
      <rPr>
        <sz val="11"/>
        <color theme="1"/>
        <rFont val="Calibri"/>
        <family val="2"/>
        <scheme val="minor"/>
      </rPr>
      <t>Summarises the budget rules in the form a table</t>
    </r>
  </si>
  <si>
    <t>3. PROPOSAL BUDGET: Contains the template that you need to fill out for the proposal</t>
  </si>
  <si>
    <r>
      <t>5. P-M CALCULATOR:</t>
    </r>
    <r>
      <rPr>
        <sz val="11"/>
        <color theme="1"/>
        <rFont val="Calibri"/>
        <family val="2"/>
        <scheme val="minor"/>
      </rPr>
      <t xml:space="preserve"> Provides a Person-Month calculator</t>
    </r>
  </si>
  <si>
    <r>
      <t xml:space="preserve">4. DISCIPLINES:  </t>
    </r>
    <r>
      <rPr>
        <sz val="11"/>
        <color theme="1"/>
        <rFont val="Calibri"/>
        <family val="2"/>
        <scheme val="minor"/>
      </rPr>
      <t>Refers to the accepted list of disciplines which appear on the proposal budget</t>
    </r>
  </si>
  <si>
    <t xml:space="preserve">Exceptionally, tax-free doctoral or post doctoral scholarships can be accepted under the following restricted conditions: </t>
  </si>
  <si>
    <r>
      <t xml:space="preserve">   Example 1:    If the project hires </t>
    </r>
    <r>
      <rPr>
        <b/>
        <i/>
        <sz val="10"/>
        <color theme="1"/>
        <rFont val="Calibri"/>
        <family val="2"/>
        <scheme val="minor"/>
      </rPr>
      <t>1 person working full time for 2 years under labour contract</t>
    </r>
    <r>
      <rPr>
        <i/>
        <sz val="10"/>
        <color theme="1"/>
        <rFont val="Calibri"/>
        <family val="2"/>
        <scheme val="minor"/>
      </rPr>
      <t>, it is possible to hire:</t>
    </r>
  </si>
  <si>
    <r>
      <rPr>
        <b/>
        <sz val="10"/>
        <rFont val="Calibri"/>
        <family val="2"/>
        <scheme val="minor"/>
      </rPr>
      <t>Max. 10%</t>
    </r>
    <r>
      <rPr>
        <sz val="10"/>
        <rFont val="Calibri"/>
        <family val="2"/>
        <scheme val="minor"/>
      </rPr>
      <t xml:space="preserve"> of the staff costs. If there are no staff costs, then no general operation costs are allowed, only specific costs (if any)</t>
    </r>
  </si>
  <si>
    <t>Do you need to present INVOICES to BELSPO in this category?</t>
  </si>
  <si>
    <t>Which ITEMS fall under this category?</t>
  </si>
  <si>
    <t>Coordinator (= Partner 1)</t>
  </si>
  <si>
    <t>Partner = (Partner 2, 3…)</t>
  </si>
  <si>
    <r>
      <t xml:space="preserve">If the person that is paid by the project will also contribute in-kind, do not forget to add the P-M in </t>
    </r>
    <r>
      <rPr>
        <b/>
        <i/>
        <sz val="11"/>
        <color theme="1"/>
        <rFont val="Calibri"/>
        <family val="2"/>
        <scheme val="minor"/>
      </rPr>
      <t>column K 'P-M provided in kind'</t>
    </r>
    <r>
      <rPr>
        <i/>
        <sz val="11"/>
        <color theme="1"/>
        <rFont val="Calibri"/>
        <family val="2"/>
        <scheme val="minor"/>
      </rPr>
      <t>.</t>
    </r>
  </si>
  <si>
    <r>
      <t xml:space="preserve">To calculate the P-M in </t>
    </r>
    <r>
      <rPr>
        <b/>
        <i/>
        <sz val="11"/>
        <color theme="1"/>
        <rFont val="Calibri"/>
        <family val="2"/>
        <scheme val="minor"/>
      </rPr>
      <t>Column I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'P-M paid by the project'</t>
    </r>
    <r>
      <rPr>
        <i/>
        <sz val="11"/>
        <color theme="1"/>
        <rFont val="Calibri"/>
        <family val="2"/>
        <scheme val="minor"/>
      </rPr>
      <t xml:space="preserve">  and </t>
    </r>
    <r>
      <rPr>
        <b/>
        <i/>
        <sz val="11"/>
        <color theme="1"/>
        <rFont val="Calibri"/>
        <family val="2"/>
        <scheme val="minor"/>
      </rPr>
      <t>Column K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 xml:space="preserve">'P-M provided in kind' </t>
    </r>
    <r>
      <rPr>
        <i/>
        <sz val="11"/>
        <color theme="1"/>
        <rFont val="Calibri"/>
        <family val="2"/>
        <scheme val="minor"/>
      </rPr>
      <t>please check page</t>
    </r>
    <r>
      <rPr>
        <b/>
        <i/>
        <sz val="11"/>
        <color theme="1"/>
        <rFont val="Calibri"/>
        <family val="2"/>
        <scheme val="minor"/>
      </rPr>
      <t xml:space="preserve"> 5. P-M calculator</t>
    </r>
    <r>
      <rPr>
        <i/>
        <sz val="11"/>
        <color theme="1"/>
        <rFont val="Calibri"/>
        <family val="2"/>
        <scheme val="minor"/>
      </rPr>
      <t xml:space="preserve"> in this document.</t>
    </r>
  </si>
  <si>
    <r>
      <rPr>
        <b/>
        <i/>
        <sz val="11"/>
        <color theme="8" tint="-0.499984740745262"/>
        <rFont val="Calibri"/>
        <family val="2"/>
        <scheme val="minor"/>
      </rPr>
      <t>This part is automatically completed</t>
    </r>
    <r>
      <rPr>
        <i/>
        <sz val="11"/>
        <color theme="8" tint="-0.499984740745262"/>
        <rFont val="Calibri"/>
        <family val="2"/>
        <scheme val="minor"/>
      </rPr>
      <t xml:space="preserve"> when you enter the budget of the Coordinator and the budget of the partners.</t>
    </r>
  </si>
  <si>
    <r>
      <rPr>
        <b/>
        <i/>
        <sz val="11"/>
        <color theme="8" tint="-0.499984740745262"/>
        <rFont val="Calibri"/>
        <family val="2"/>
        <scheme val="minor"/>
      </rPr>
      <t>You only need to enter the acronyms of the institutions under 'Coordinator', 'Partner 2'…</t>
    </r>
    <r>
      <rPr>
        <i/>
        <sz val="11"/>
        <color theme="8" tint="-0.499984740745262"/>
        <rFont val="Calibri"/>
        <family val="2"/>
        <scheme val="minor"/>
      </rPr>
      <t xml:space="preserve"> If there is more than one partner from the same institution, please include also the department/service.</t>
    </r>
  </si>
  <si>
    <t>If the GOP are max. 15% of the Staff costs, the label 'correct' next to them will remain; otherwise, the message 'error: GOP are higher than 15% of Staff costs', will appear.</t>
  </si>
  <si>
    <t>If the overheads are max. 5% of [Staff + GOP + SOP], the label 'correct' next to them will remain; otherwise, the message 'error: overheads are higher than 5% of Staff costs and Operation costs' will appear.</t>
  </si>
  <si>
    <t>Nature of the Equipment</t>
  </si>
  <si>
    <r>
      <t xml:space="preserve">Remember that equipment will only be accepted </t>
    </r>
    <r>
      <rPr>
        <b/>
        <i/>
        <sz val="11"/>
        <color theme="1"/>
        <rFont val="Calibri"/>
        <family val="2"/>
        <scheme val="minor"/>
      </rPr>
      <t>if it is strictly necessary</t>
    </r>
    <r>
      <rPr>
        <i/>
        <sz val="11"/>
        <color theme="1"/>
        <rFont val="Calibri"/>
        <family val="2"/>
        <scheme val="minor"/>
      </rPr>
      <t xml:space="preserve"> for the integration of the component into the ESFRI research infrastructure.</t>
    </r>
  </si>
  <si>
    <t>If subcontracting is equal or lower than 25% of the total budget for this partner, the label 'correct' next to them will remain; otherwise, the message 'error: subcontracting is higher than 25% of the total budget of the partner' will appear.</t>
  </si>
  <si>
    <t>Please enter the different Staff profiles and their costs. The Coordinator must have Staff costs. P-M refers to Person-Months.</t>
  </si>
  <si>
    <t>Please enter the different Staff profiles and their costs. Staff costs are optional for the partners, but with no Staff costs, the partner cannot have General Operating Costs. P-M refers to Person-Months.</t>
  </si>
  <si>
    <t>If the GOP are max. 10% of the Staff costs, the label 'correct' next to them will remain; otherwise, the message 'error: GOP are higher than 10% of Staff costs', will appear.</t>
  </si>
  <si>
    <t>PERSON-MONTHS CALCULATOR</t>
  </si>
  <si>
    <t>&lt;- Fill out</t>
  </si>
  <si>
    <t>Effort of the person in % (Example, a half-time worker = 50)</t>
  </si>
  <si>
    <t>Person-month</t>
  </si>
  <si>
    <t>WHAT ARE PERSON-MONTHS?</t>
  </si>
  <si>
    <t>(ATTENTION: We are referring to PERSON-MONTH in CALENDAR YEARS; 1 YEAR = 12 MONTHS)</t>
  </si>
  <si>
    <t>Person-months is a unit used to measure 'human effort'.</t>
  </si>
  <si>
    <t>It is the metric for expressing the effort (amount of time) that a given person devotes to a spectific task</t>
  </si>
  <si>
    <t>in the project.</t>
  </si>
  <si>
    <t>It corresponds to  the amount of work performed by 1 person in 1 month, if  said person works full-time.</t>
  </si>
  <si>
    <t>1 Person-month [PM] = 1 Full-Time Equivalent [FTE]</t>
  </si>
  <si>
    <t>HOW ARE PERSON-MONTHS CALCULATED?</t>
  </si>
  <si>
    <t>In order to calculate the person-months, multiply the proportion of your effort associated with the task,</t>
  </si>
  <si>
    <t>by the total number of months you will participate in  the task.</t>
  </si>
  <si>
    <t xml:space="preserve">Examples: </t>
  </si>
  <si>
    <t>- 1 person will be working  full-time in Task 1.1. during  1 month</t>
  </si>
  <si>
    <t xml:space="preserve">   If this person is working full-time, its effort is considered to be 100%</t>
  </si>
  <si>
    <t xml:space="preserve">   The person-months = 1 * 1 month = 1 PM</t>
  </si>
  <si>
    <t>- 1 person will be working half-time in Taks 1.1. during 1 month</t>
  </si>
  <si>
    <t xml:space="preserve">   If this person is working half-time, its effort is considered to be 50%</t>
  </si>
  <si>
    <t xml:space="preserve">   The person-months  = 0.5* 1 month = 0.5 PM</t>
  </si>
  <si>
    <t>- 1 person will be working 4/5 time  in task 1.1. during 1 month</t>
  </si>
  <si>
    <t xml:space="preserve">  If this person is working  4/5 time, its effort is considered to be 80%</t>
  </si>
  <si>
    <t xml:space="preserve">  The person-months  = 0.8 * 1 month = 0.8 PM</t>
  </si>
  <si>
    <t>- 1 person will be working full-time in Task 1.2. during 4 months</t>
  </si>
  <si>
    <t xml:space="preserve">   If this person is working full-time its effort is considered to be 100%</t>
  </si>
  <si>
    <t xml:space="preserve">    The person-months = 1 * 4 months = 4 PM</t>
  </si>
  <si>
    <t>- 1 person will be working half-time in Task 1.2. during 4 months</t>
  </si>
  <si>
    <t xml:space="preserve">  If this person is working half-time, its effort is considered to be 50%</t>
  </si>
  <si>
    <t xml:space="preserve">  The person-months = 0.5 * 4 months = 2 PM</t>
  </si>
  <si>
    <t>- 1 person will be working 4/5 time in Task 1.2. during 4 months</t>
  </si>
  <si>
    <t xml:space="preserve">   If this person is working 4/5 time, its effort is considered to be 80%</t>
  </si>
  <si>
    <t xml:space="preserve">   The person-months = 0.8 * 4 months = 3.2 PM </t>
  </si>
  <si>
    <r>
      <rPr>
        <b/>
        <sz val="10"/>
        <rFont val="Calibri"/>
        <family val="2"/>
        <scheme val="minor"/>
      </rPr>
      <t xml:space="preserve">Total STAFF COSTS
Min 60% </t>
    </r>
    <r>
      <rPr>
        <sz val="10"/>
        <rFont val="Calibri"/>
        <family val="2"/>
        <scheme val="minor"/>
      </rPr>
      <t>of the proposal's total budget must be devoted to staff</t>
    </r>
  </si>
  <si>
    <r>
      <t xml:space="preserve">STAFF COSTS
</t>
    </r>
    <r>
      <rPr>
        <i/>
        <sz val="10"/>
        <color theme="8" tint="-0.499984740745262"/>
        <rFont val="Calibri"/>
        <family val="2"/>
        <scheme val="minor"/>
      </rPr>
      <t>(pre-tax wages)</t>
    </r>
  </si>
  <si>
    <r>
      <t xml:space="preserve">OVERHEADS
</t>
    </r>
    <r>
      <rPr>
        <i/>
        <sz val="10"/>
        <color theme="8" tint="-0.499984740745262"/>
        <rFont val="Calibri"/>
        <family val="2"/>
        <scheme val="minor"/>
      </rPr>
      <t>(Institution's general overheads)</t>
    </r>
  </si>
  <si>
    <r>
      <t>SUBCONTRACTING</t>
    </r>
    <r>
      <rPr>
        <i/>
        <sz val="10"/>
        <color theme="8" tint="-0.499984740745262"/>
        <rFont val="Calibri"/>
        <family val="2"/>
        <scheme val="minor"/>
      </rPr>
      <t xml:space="preserve">
(Third-party expenses)</t>
    </r>
  </si>
  <si>
    <r>
      <t xml:space="preserve">GENERAL 
</t>
    </r>
    <r>
      <rPr>
        <i/>
        <sz val="10"/>
        <color theme="8" tint="-0.499984740745262"/>
        <rFont val="Calibri"/>
        <family val="2"/>
        <scheme val="minor"/>
      </rPr>
      <t>(current expenditures related to project implementation)</t>
    </r>
  </si>
  <si>
    <r>
      <t xml:space="preserve">SPECIFIC
</t>
    </r>
    <r>
      <rPr>
        <i/>
        <sz val="10"/>
        <color theme="8" tint="-0.499984740745262"/>
        <rFont val="Calibri"/>
        <family val="2"/>
        <scheme val="minor"/>
      </rPr>
      <t>(specific operating costs not covered by general costs)</t>
    </r>
  </si>
  <si>
    <t>Total budget of the Coordinator</t>
  </si>
  <si>
    <t>Total budget of the partner</t>
  </si>
  <si>
    <r>
      <rPr>
        <i/>
        <sz val="10"/>
        <color theme="1"/>
        <rFont val="Calibri"/>
        <family val="2"/>
        <scheme val="minor"/>
      </rPr>
      <t>Total budget of the proposal.</t>
    </r>
    <r>
      <rPr>
        <sz val="10"/>
        <color theme="1"/>
        <rFont val="Calibri"/>
        <family val="2"/>
        <scheme val="minor"/>
      </rPr>
      <t xml:space="preserve">
- For single-partner proposals: MAX 400k€
- For multiple-partner proposals: MAX 750k€</t>
    </r>
  </si>
  <si>
    <t>TOTAL BUDGET OF THE PARTNER</t>
  </si>
  <si>
    <t>2. SUMMARY OF THE BUDGET RULES: BUDGET RULES DISTRIBUTION PER CATEGORY</t>
  </si>
  <si>
    <t>3. PROPOSAL BUDGET - PLEASE FILL OUT THIS PAGE</t>
  </si>
  <si>
    <t>3.1. TOTAL BUDGET OF THE PROJECT</t>
  </si>
  <si>
    <t>3.2. BUDGET OF THE COORDINATOR: [ACRONYM INSTITUTION]</t>
  </si>
  <si>
    <t>3.3. BUDGET OF PARTNER 2: [ACRONYM INSTITUTION]</t>
  </si>
  <si>
    <t>3.4. BUDGET OF PARTNER 3: [ACRONYM INSTITUTION]</t>
  </si>
  <si>
    <t>3.5. BUDGET OF PARTNER 4: [ACRONYM INSTITUTION]</t>
  </si>
  <si>
    <t>3.6. BUDGET OF PARTNER 5: [ACRONYM INSTITUTION]</t>
  </si>
  <si>
    <t>3.7. BUDGET OF PARTNER 6: [ACRONYM INSTITUTION]</t>
  </si>
  <si>
    <t>4. DISCIPLINES</t>
  </si>
  <si>
    <t>4. P-M CALCULATOR</t>
  </si>
  <si>
    <t>Time the person will participate in the Task in months (example = 2)</t>
  </si>
  <si>
    <t xml:space="preserve">  1 person under tax-free scholarship working 1/2 time for 2 years…</t>
  </si>
  <si>
    <t>- 5 100 €/month FTE for a technician/bachelor** (regardless of years of experience)</t>
  </si>
  <si>
    <t>- 6 700 €/month FTE  for a scientist with a Master's degree** (regardless of years of experience)</t>
  </si>
  <si>
    <t>- 9 200 €/month FTE  for a scientist with a PhD** (regardless of years of experience)</t>
  </si>
  <si>
    <t>- 4 500 €/month FTE for a tax-free scholarship (scientist with a Master's degree)** (regardless of years of experience)</t>
  </si>
  <si>
    <t>- 5 800 €/month FTE for a tax-free scholarship (scientist with a PhD degree)** (regardless of years of experience)</t>
  </si>
  <si>
    <r>
      <rPr>
        <b/>
        <sz val="10"/>
        <rFont val="Calibri"/>
        <family val="2"/>
        <scheme val="minor"/>
      </rPr>
      <t>Max. staff costs under labour contract:</t>
    </r>
    <r>
      <rPr>
        <sz val="10"/>
        <rFont val="Calibri"/>
        <family val="2"/>
        <scheme val="minor"/>
      </rPr>
      <t xml:space="preserve">
- Bachelor degree or Technician* Max. 5 100 €/month FTE
- Master degree* Max. 6 700 €/month FTE
- PhD degree * Max. 9 200 €/month
</t>
    </r>
    <r>
      <rPr>
        <b/>
        <sz val="10"/>
        <rFont val="Calibri"/>
        <family val="2"/>
        <scheme val="minor"/>
      </rPr>
      <t>Max. Staff costs under scholarship (tax-free) contract</t>
    </r>
    <r>
      <rPr>
        <sz val="10"/>
        <rFont val="Calibri"/>
        <family val="2"/>
        <scheme val="minor"/>
      </rPr>
      <t xml:space="preserve">**:
- Master degree* 4 500 €/month FTE
- PhD degree: 5 800 €/month FTE
</t>
    </r>
    <r>
      <rPr>
        <i/>
        <sz val="10"/>
        <rFont val="Calibri"/>
        <family val="2"/>
        <scheme val="minor"/>
      </rPr>
      <t>* Except for persons identified by name in the proposal
** Please check restrictions - page 1.</t>
    </r>
  </si>
  <si>
    <t>BUDGET TABLE</t>
  </si>
  <si>
    <t>1. BUDGET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</si>
</sst>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5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4" tint="-0.499984740745262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i/>
      <sz val="10"/>
      <color theme="8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9" tint="0.39997558519241921"/>
      </top>
      <bottom style="thin">
        <color theme="8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8" tint="0.39997558519241921"/>
      </top>
      <bottom style="thin">
        <color theme="9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9" tint="0.39997558519241921"/>
      </bottom>
      <diagonal/>
    </border>
    <border>
      <left style="thin">
        <color theme="8" tint="0.39997558519241921"/>
      </left>
      <right style="thin">
        <color theme="9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9" tint="0.39997558519241921"/>
      </right>
      <top style="thin">
        <color theme="8" tint="0.39997558519241921"/>
      </top>
      <bottom/>
      <diagonal/>
    </border>
    <border>
      <left/>
      <right/>
      <top style="thin">
        <color theme="9" tint="0.39997558519241921"/>
      </top>
      <bottom style="thin">
        <color theme="8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9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8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8" tint="0.39997558519241921"/>
      </top>
      <bottom/>
      <diagonal/>
    </border>
    <border>
      <left style="thin">
        <color theme="9" tint="0.39997558519241921"/>
      </left>
      <right/>
      <top style="thin">
        <color theme="8" tint="0.39997558519241921"/>
      </top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 style="thin">
        <color theme="8" tint="0.39997558519241921"/>
      </left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 style="thin">
        <color theme="9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theme="8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9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8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9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/>
      <diagonal/>
    </border>
    <border>
      <left/>
      <right/>
      <top style="medium">
        <color theme="8" tint="0.39997558519241921"/>
      </top>
      <bottom/>
      <diagonal/>
    </border>
    <border>
      <left/>
      <right style="medium">
        <color theme="8" tint="0.39997558519241921"/>
      </right>
      <top style="medium">
        <color theme="8" tint="0.39997558519241921"/>
      </top>
      <bottom/>
      <diagonal/>
    </border>
    <border>
      <left style="medium">
        <color theme="8" tint="0.39997558519241921"/>
      </left>
      <right/>
      <top/>
      <bottom/>
      <diagonal/>
    </border>
    <border>
      <left/>
      <right style="medium">
        <color theme="8" tint="0.39997558519241921"/>
      </right>
      <top/>
      <bottom/>
      <diagonal/>
    </border>
    <border>
      <left style="medium">
        <color theme="8" tint="0.39997558519241921"/>
      </left>
      <right/>
      <top/>
      <bottom style="medium">
        <color theme="8" tint="0.39997558519241921"/>
      </bottom>
      <diagonal/>
    </border>
    <border>
      <left/>
      <right/>
      <top/>
      <bottom style="medium">
        <color theme="8" tint="0.39997558519241921"/>
      </bottom>
      <diagonal/>
    </border>
    <border>
      <left/>
      <right style="medium">
        <color theme="8" tint="0.39997558519241921"/>
      </right>
      <top/>
      <bottom style="medium">
        <color theme="8" tint="0.39997558519241921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5" borderId="0" xfId="0" applyFill="1"/>
    <xf numFmtId="0" fontId="0" fillId="7" borderId="0" xfId="0" applyFill="1"/>
    <xf numFmtId="0" fontId="0" fillId="7" borderId="0" xfId="0" applyFill="1" applyBorder="1"/>
    <xf numFmtId="0" fontId="2" fillId="7" borderId="8" xfId="0" applyFont="1" applyFill="1" applyBorder="1"/>
    <xf numFmtId="0" fontId="0" fillId="7" borderId="9" xfId="0" applyFill="1" applyBorder="1"/>
    <xf numFmtId="0" fontId="0" fillId="7" borderId="11" xfId="0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8" xfId="0" applyFill="1" applyBorder="1"/>
    <xf numFmtId="0" fontId="13" fillId="7" borderId="7" xfId="0" applyFont="1" applyFill="1" applyBorder="1"/>
    <xf numFmtId="0" fontId="5" fillId="5" borderId="0" xfId="0" applyFont="1" applyFill="1" applyAlignment="1">
      <alignment horizontal="left" indent="1"/>
    </xf>
    <xf numFmtId="0" fontId="14" fillId="7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ill="1"/>
    <xf numFmtId="0" fontId="17" fillId="2" borderId="12" xfId="0" quotePrefix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left" vertical="top" wrapText="1"/>
    </xf>
    <xf numFmtId="0" fontId="0" fillId="0" borderId="8" xfId="0" applyBorder="1"/>
    <xf numFmtId="0" fontId="17" fillId="2" borderId="0" xfId="0" quotePrefix="1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0" xfId="0" applyFont="1" applyFill="1"/>
    <xf numFmtId="0" fontId="3" fillId="6" borderId="0" xfId="0" applyFont="1" applyFill="1" applyAlignment="1">
      <alignment horizontal="right"/>
    </xf>
    <xf numFmtId="164" fontId="19" fillId="6" borderId="0" xfId="0" applyNumberFormat="1" applyFont="1" applyFill="1"/>
    <xf numFmtId="164" fontId="23" fillId="6" borderId="0" xfId="0" applyNumberFormat="1" applyFont="1" applyFill="1" applyAlignment="1">
      <alignment horizontal="left" indent="1"/>
    </xf>
    <xf numFmtId="164" fontId="3" fillId="6" borderId="0" xfId="0" applyNumberFormat="1" applyFont="1" applyFill="1"/>
    <xf numFmtId="164" fontId="24" fillId="6" borderId="0" xfId="0" applyNumberFormat="1" applyFont="1" applyFill="1" applyAlignment="1">
      <alignment horizontal="righ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11" fillId="6" borderId="0" xfId="0" applyFont="1" applyFill="1" applyAlignment="1">
      <alignment horizontal="left" indent="1"/>
    </xf>
    <xf numFmtId="164" fontId="19" fillId="5" borderId="0" xfId="0" applyNumberFormat="1" applyFont="1" applyFill="1"/>
    <xf numFmtId="0" fontId="3" fillId="5" borderId="0" xfId="0" applyFont="1" applyFill="1" applyAlignment="1">
      <alignment horizontal="right"/>
    </xf>
    <xf numFmtId="0" fontId="3" fillId="5" borderId="0" xfId="0" applyFont="1" applyFill="1"/>
    <xf numFmtId="0" fontId="25" fillId="6" borderId="0" xfId="0" applyFont="1" applyFill="1"/>
    <xf numFmtId="0" fontId="22" fillId="2" borderId="26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right" vertical="top"/>
    </xf>
    <xf numFmtId="164" fontId="0" fillId="2" borderId="10" xfId="0" applyNumberFormat="1" applyFill="1" applyBorder="1" applyAlignment="1">
      <alignment horizontal="right" vertical="top"/>
    </xf>
    <xf numFmtId="164" fontId="0" fillId="2" borderId="2" xfId="0" applyNumberForma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64" fontId="0" fillId="2" borderId="20" xfId="0" applyNumberFormat="1" applyFill="1" applyBorder="1" applyAlignment="1">
      <alignment horizontal="right" vertical="top"/>
    </xf>
    <xf numFmtId="164" fontId="0" fillId="2" borderId="19" xfId="0" applyNumberFormat="1" applyFill="1" applyBorder="1" applyAlignment="1">
      <alignment horizontal="right" vertical="top"/>
    </xf>
    <xf numFmtId="0" fontId="22" fillId="2" borderId="1" xfId="0" applyFont="1" applyFill="1" applyBorder="1" applyAlignment="1">
      <alignment horizontal="center"/>
    </xf>
    <xf numFmtId="164" fontId="0" fillId="2" borderId="16" xfId="0" applyNumberFormat="1" applyFill="1" applyBorder="1" applyAlignment="1">
      <alignment horizontal="right" vertical="top"/>
    </xf>
    <xf numFmtId="0" fontId="0" fillId="6" borderId="0" xfId="0" applyFill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64" fontId="2" fillId="2" borderId="4" xfId="0" applyNumberFormat="1" applyFont="1" applyFill="1" applyBorder="1" applyAlignment="1">
      <alignment horizontal="right" vertical="top"/>
    </xf>
    <xf numFmtId="0" fontId="0" fillId="6" borderId="40" xfId="0" applyFill="1" applyBorder="1"/>
    <xf numFmtId="164" fontId="2" fillId="2" borderId="0" xfId="0" applyNumberFormat="1" applyFont="1" applyFill="1" applyBorder="1" applyAlignment="1">
      <alignment horizontal="right" vertical="top"/>
    </xf>
    <xf numFmtId="0" fontId="22" fillId="2" borderId="4" xfId="0" applyFont="1" applyFill="1" applyBorder="1" applyAlignment="1">
      <alignment horizontal="left" vertical="center" wrapText="1"/>
    </xf>
    <xf numFmtId="164" fontId="3" fillId="6" borderId="41" xfId="0" applyNumberFormat="1" applyFont="1" applyFill="1" applyBorder="1"/>
    <xf numFmtId="0" fontId="22" fillId="2" borderId="2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right" vertical="top"/>
    </xf>
    <xf numFmtId="0" fontId="0" fillId="6" borderId="10" xfId="0" applyFill="1" applyBorder="1"/>
    <xf numFmtId="0" fontId="26" fillId="6" borderId="0" xfId="0" applyFont="1" applyFill="1"/>
    <xf numFmtId="0" fontId="22" fillId="8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6" borderId="9" xfId="0" applyFill="1" applyBorder="1"/>
    <xf numFmtId="0" fontId="0" fillId="6" borderId="8" xfId="0" applyFill="1" applyBorder="1"/>
    <xf numFmtId="0" fontId="0" fillId="0" borderId="1" xfId="0" applyBorder="1"/>
    <xf numFmtId="0" fontId="0" fillId="0" borderId="0" xfId="0" applyBorder="1"/>
    <xf numFmtId="164" fontId="0" fillId="2" borderId="22" xfId="0" applyNumberFormat="1" applyFill="1" applyBorder="1" applyAlignment="1">
      <alignment horizontal="right" vertical="top"/>
    </xf>
    <xf numFmtId="0" fontId="22" fillId="2" borderId="1" xfId="0" applyFont="1" applyFill="1" applyBorder="1" applyAlignment="1">
      <alignment horizontal="center" vertical="top" wrapText="1"/>
    </xf>
    <xf numFmtId="164" fontId="22" fillId="2" borderId="7" xfId="0" applyNumberFormat="1" applyFont="1" applyFill="1" applyBorder="1" applyAlignment="1">
      <alignment horizontal="right" vertical="top" wrapText="1"/>
    </xf>
    <xf numFmtId="0" fontId="22" fillId="2" borderId="4" xfId="0" applyFont="1" applyFill="1" applyBorder="1" applyAlignment="1">
      <alignment horizontal="center" vertical="center" wrapText="1"/>
    </xf>
    <xf numFmtId="164" fontId="0" fillId="6" borderId="7" xfId="0" applyNumberFormat="1" applyFill="1" applyBorder="1"/>
    <xf numFmtId="0" fontId="11" fillId="6" borderId="10" xfId="0" applyFont="1" applyFill="1" applyBorder="1" applyAlignment="1">
      <alignment horizontal="left" indent="1"/>
    </xf>
    <xf numFmtId="0" fontId="22" fillId="2" borderId="7" xfId="0" applyFont="1" applyFill="1" applyBorder="1" applyAlignment="1">
      <alignment horizontal="right"/>
    </xf>
    <xf numFmtId="164" fontId="0" fillId="0" borderId="4" xfId="0" applyNumberFormat="1" applyBorder="1" applyAlignment="1">
      <alignment horizontal="right" vertical="top"/>
    </xf>
    <xf numFmtId="0" fontId="0" fillId="0" borderId="9" xfId="0" applyBorder="1" applyAlignment="1">
      <alignment horizontal="left" vertical="top" wrapText="1"/>
    </xf>
    <xf numFmtId="0" fontId="22" fillId="2" borderId="0" xfId="0" applyFont="1" applyFill="1" applyBorder="1" applyAlignment="1">
      <alignment horizontal="right"/>
    </xf>
    <xf numFmtId="0" fontId="0" fillId="2" borderId="35" xfId="0" applyFill="1" applyBorder="1"/>
    <xf numFmtId="0" fontId="0" fillId="2" borderId="5" xfId="0" applyFill="1" applyBorder="1"/>
    <xf numFmtId="0" fontId="0" fillId="0" borderId="1" xfId="0" applyBorder="1" applyAlignment="1">
      <alignment horizontal="left" vertical="top" wrapText="1"/>
    </xf>
    <xf numFmtId="0" fontId="0" fillId="2" borderId="36" xfId="0" applyFill="1" applyBorder="1"/>
    <xf numFmtId="0" fontId="0" fillId="2" borderId="4" xfId="0" applyFill="1" applyBorder="1"/>
    <xf numFmtId="164" fontId="2" fillId="6" borderId="7" xfId="0" applyNumberFormat="1" applyFont="1" applyFill="1" applyBorder="1" applyAlignment="1">
      <alignment horizontal="right" vertical="top"/>
    </xf>
    <xf numFmtId="0" fontId="22" fillId="2" borderId="19" xfId="0" applyFont="1" applyFill="1" applyBorder="1" applyAlignment="1">
      <alignment horizontal="right"/>
    </xf>
    <xf numFmtId="0" fontId="0" fillId="2" borderId="9" xfId="0" applyFill="1" applyBorder="1"/>
    <xf numFmtId="0" fontId="22" fillId="2" borderId="1" xfId="0" applyFont="1" applyFill="1" applyBorder="1" applyAlignment="1">
      <alignment horizontal="right"/>
    </xf>
    <xf numFmtId="164" fontId="0" fillId="0" borderId="7" xfId="0" applyNumberFormat="1" applyBorder="1" applyAlignment="1">
      <alignment horizontal="right" vertical="top"/>
    </xf>
    <xf numFmtId="164" fontId="0" fillId="0" borderId="10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164" fontId="0" fillId="0" borderId="48" xfId="0" applyNumberFormat="1" applyBorder="1" applyAlignment="1">
      <alignment horizontal="right" vertical="top"/>
    </xf>
    <xf numFmtId="164" fontId="0" fillId="0" borderId="3" xfId="0" applyNumberFormat="1" applyBorder="1" applyAlignment="1">
      <alignment horizontal="right" vertical="top"/>
    </xf>
    <xf numFmtId="164" fontId="0" fillId="0" borderId="9" xfId="0" applyNumberFormat="1" applyBorder="1" applyAlignment="1">
      <alignment horizontal="right" vertical="top"/>
    </xf>
    <xf numFmtId="164" fontId="2" fillId="2" borderId="2" xfId="0" applyNumberFormat="1" applyFont="1" applyFill="1" applyBorder="1" applyAlignment="1">
      <alignment horizontal="right" vertical="top"/>
    </xf>
    <xf numFmtId="0" fontId="22" fillId="8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0" fillId="0" borderId="26" xfId="0" applyBorder="1"/>
    <xf numFmtId="164" fontId="22" fillId="2" borderId="1" xfId="0" applyNumberFormat="1" applyFont="1" applyFill="1" applyBorder="1" applyAlignment="1">
      <alignment horizontal="right" vertical="top" wrapText="1"/>
    </xf>
    <xf numFmtId="0" fontId="22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vertical="center"/>
    </xf>
    <xf numFmtId="164" fontId="0" fillId="2" borderId="7" xfId="0" applyNumberFormat="1" applyFill="1" applyBorder="1" applyAlignment="1">
      <alignment horizontal="right" vertical="top"/>
    </xf>
    <xf numFmtId="164" fontId="0" fillId="2" borderId="4" xfId="0" applyNumberFormat="1" applyFill="1" applyBorder="1" applyAlignment="1">
      <alignment horizontal="right" vertical="top"/>
    </xf>
    <xf numFmtId="164" fontId="2" fillId="6" borderId="4" xfId="0" applyNumberFormat="1" applyFont="1" applyFill="1" applyBorder="1"/>
    <xf numFmtId="164" fontId="2" fillId="2" borderId="20" xfId="0" applyNumberFormat="1" applyFont="1" applyFill="1" applyBorder="1" applyAlignment="1">
      <alignment horizontal="right" vertical="top"/>
    </xf>
    <xf numFmtId="164" fontId="0" fillId="6" borderId="7" xfId="0" applyNumberFormat="1" applyFill="1" applyBorder="1" applyAlignment="1">
      <alignment horizontal="right" vertical="top"/>
    </xf>
    <xf numFmtId="164" fontId="2" fillId="2" borderId="16" xfId="0" applyNumberFormat="1" applyFont="1" applyFill="1" applyBorder="1" applyAlignment="1">
      <alignment horizontal="right" vertical="top"/>
    </xf>
    <xf numFmtId="164" fontId="2" fillId="2" borderId="37" xfId="0" applyNumberFormat="1" applyFont="1" applyFill="1" applyBorder="1" applyAlignment="1">
      <alignment horizontal="right" vertical="top"/>
    </xf>
    <xf numFmtId="0" fontId="22" fillId="2" borderId="2" xfId="0" applyFont="1" applyFill="1" applyBorder="1" applyAlignment="1">
      <alignment horizontal="right"/>
    </xf>
    <xf numFmtId="0" fontId="0" fillId="2" borderId="6" xfId="0" applyFill="1" applyBorder="1"/>
    <xf numFmtId="164" fontId="2" fillId="2" borderId="38" xfId="0" applyNumberFormat="1" applyFont="1" applyFill="1" applyBorder="1" applyAlignment="1">
      <alignment horizontal="right" vertical="top"/>
    </xf>
    <xf numFmtId="0" fontId="0" fillId="2" borderId="32" xfId="0" applyFill="1" applyBorder="1"/>
    <xf numFmtId="0" fontId="22" fillId="8" borderId="1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/>
    <xf numFmtId="0" fontId="22" fillId="2" borderId="28" xfId="0" applyFont="1" applyFill="1" applyBorder="1" applyAlignment="1">
      <alignment horizontal="right"/>
    </xf>
    <xf numFmtId="0" fontId="0" fillId="2" borderId="28" xfId="0" applyFill="1" applyBorder="1"/>
    <xf numFmtId="0" fontId="22" fillId="2" borderId="4" xfId="0" applyFont="1" applyFill="1" applyBorder="1" applyAlignment="1">
      <alignment horizontal="right"/>
    </xf>
    <xf numFmtId="164" fontId="0" fillId="0" borderId="2" xfId="0" applyNumberFormat="1" applyBorder="1" applyAlignment="1">
      <alignment horizontal="right" vertical="top"/>
    </xf>
    <xf numFmtId="164" fontId="2" fillId="2" borderId="28" xfId="0" applyNumberFormat="1" applyFont="1" applyFill="1" applyBorder="1" applyAlignment="1">
      <alignment horizontal="right" vertical="top"/>
    </xf>
    <xf numFmtId="0" fontId="22" fillId="2" borderId="18" xfId="0" applyFont="1" applyFill="1" applyBorder="1" applyAlignment="1">
      <alignment horizontal="right"/>
    </xf>
    <xf numFmtId="0" fontId="0" fillId="2" borderId="30" xfId="0" applyFill="1" applyBorder="1"/>
    <xf numFmtId="0" fontId="22" fillId="8" borderId="39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vertical="top"/>
    </xf>
    <xf numFmtId="0" fontId="0" fillId="2" borderId="47" xfId="0" applyFill="1" applyBorder="1"/>
    <xf numFmtId="0" fontId="0" fillId="2" borderId="14" xfId="0" applyFill="1" applyBorder="1"/>
    <xf numFmtId="0" fontId="22" fillId="8" borderId="13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164" fontId="0" fillId="6" borderId="9" xfId="0" applyNumberFormat="1" applyFill="1" applyBorder="1"/>
    <xf numFmtId="164" fontId="2" fillId="2" borderId="5" xfId="0" applyNumberFormat="1" applyFont="1" applyFill="1" applyBorder="1" applyAlignment="1">
      <alignment horizontal="right" vertical="top"/>
    </xf>
    <xf numFmtId="0" fontId="22" fillId="2" borderId="34" xfId="0" applyFont="1" applyFill="1" applyBorder="1" applyAlignment="1">
      <alignment horizontal="right"/>
    </xf>
    <xf numFmtId="0" fontId="22" fillId="2" borderId="7" xfId="0" applyFont="1" applyFill="1" applyBorder="1" applyAlignment="1">
      <alignment horizontal="left" vertical="center" wrapText="1"/>
    </xf>
    <xf numFmtId="164" fontId="0" fillId="6" borderId="4" xfId="0" applyNumberFormat="1" applyFill="1" applyBorder="1"/>
    <xf numFmtId="164" fontId="2" fillId="6" borderId="4" xfId="0" applyNumberFormat="1" applyFont="1" applyFill="1" applyBorder="1" applyAlignment="1">
      <alignment horizontal="right" vertical="top"/>
    </xf>
    <xf numFmtId="0" fontId="0" fillId="6" borderId="10" xfId="0" applyFill="1" applyBorder="1" applyAlignment="1">
      <alignment horizontal="left" indent="1"/>
    </xf>
    <xf numFmtId="0" fontId="1" fillId="0" borderId="0" xfId="0" applyFont="1"/>
    <xf numFmtId="164" fontId="3" fillId="6" borderId="0" xfId="0" applyNumberFormat="1" applyFont="1" applyFill="1" applyBorder="1"/>
    <xf numFmtId="0" fontId="22" fillId="2" borderId="5" xfId="0" applyFont="1" applyFill="1" applyBorder="1" applyAlignment="1">
      <alignment horizontal="right"/>
    </xf>
    <xf numFmtId="0" fontId="28" fillId="6" borderId="0" xfId="0" applyFont="1" applyFill="1" applyAlignment="1">
      <alignment vertical="top"/>
    </xf>
    <xf numFmtId="0" fontId="0" fillId="6" borderId="0" xfId="0" applyFill="1" applyAlignment="1">
      <alignment horizontal="left" indent="1"/>
    </xf>
    <xf numFmtId="0" fontId="30" fillId="6" borderId="0" xfId="0" applyFont="1" applyFill="1"/>
    <xf numFmtId="0" fontId="31" fillId="6" borderId="0" xfId="0" applyFont="1" applyFill="1"/>
    <xf numFmtId="0" fontId="29" fillId="6" borderId="0" xfId="0" applyFont="1" applyFill="1"/>
    <xf numFmtId="0" fontId="7" fillId="6" borderId="0" xfId="0" applyFont="1" applyFill="1" applyBorder="1"/>
    <xf numFmtId="0" fontId="16" fillId="6" borderId="0" xfId="0" applyFont="1" applyFill="1" applyBorder="1"/>
    <xf numFmtId="0" fontId="1" fillId="6" borderId="0" xfId="0" applyFont="1" applyFill="1" applyBorder="1"/>
    <xf numFmtId="0" fontId="15" fillId="6" borderId="0" xfId="0" applyFont="1" applyFill="1" applyBorder="1" applyAlignment="1">
      <alignment horizontal="left"/>
    </xf>
    <xf numFmtId="0" fontId="32" fillId="7" borderId="12" xfId="0" applyFont="1" applyFill="1" applyBorder="1"/>
    <xf numFmtId="0" fontId="11" fillId="6" borderId="0" xfId="0" applyFont="1" applyFill="1" applyBorder="1" applyAlignment="1">
      <alignment horizontal="left" indent="1"/>
    </xf>
    <xf numFmtId="0" fontId="19" fillId="5" borderId="50" xfId="0" applyFont="1" applyFill="1" applyBorder="1" applyAlignment="1">
      <alignment horizontal="center"/>
    </xf>
    <xf numFmtId="0" fontId="19" fillId="5" borderId="51" xfId="0" applyFont="1" applyFill="1" applyBorder="1" applyAlignment="1">
      <alignment horizontal="center"/>
    </xf>
    <xf numFmtId="164" fontId="2" fillId="2" borderId="52" xfId="0" applyNumberFormat="1" applyFont="1" applyFill="1" applyBorder="1"/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6" fillId="6" borderId="0" xfId="0" applyFont="1" applyFill="1" applyBorder="1"/>
    <xf numFmtId="0" fontId="39" fillId="11" borderId="53" xfId="0" applyFont="1" applyFill="1" applyBorder="1"/>
    <xf numFmtId="0" fontId="39" fillId="11" borderId="54" xfId="0" applyFont="1" applyFill="1" applyBorder="1"/>
    <xf numFmtId="0" fontId="40" fillId="11" borderId="54" xfId="0" applyFont="1" applyFill="1" applyBorder="1"/>
    <xf numFmtId="0" fontId="19" fillId="11" borderId="54" xfId="0" applyFont="1" applyFill="1" applyBorder="1"/>
    <xf numFmtId="0" fontId="19" fillId="11" borderId="55" xfId="0" applyFont="1" applyFill="1" applyBorder="1"/>
    <xf numFmtId="0" fontId="0" fillId="12" borderId="56" xfId="0" applyFill="1" applyBorder="1"/>
    <xf numFmtId="0" fontId="0" fillId="12" borderId="0" xfId="0" applyFill="1"/>
    <xf numFmtId="0" fontId="0" fillId="12" borderId="57" xfId="0" applyFill="1" applyBorder="1"/>
    <xf numFmtId="0" fontId="41" fillId="12" borderId="56" xfId="0" applyFont="1" applyFill="1" applyBorder="1"/>
    <xf numFmtId="0" fontId="41" fillId="12" borderId="0" xfId="0" applyFont="1" applyFill="1"/>
    <xf numFmtId="0" fontId="41" fillId="12" borderId="0" xfId="0" applyFont="1" applyFill="1" applyAlignment="1">
      <alignment horizontal="right" indent="1"/>
    </xf>
    <xf numFmtId="0" fontId="0" fillId="0" borderId="58" xfId="0" applyBorder="1"/>
    <xf numFmtId="0" fontId="42" fillId="12" borderId="57" xfId="0" applyFont="1" applyFill="1" applyBorder="1"/>
    <xf numFmtId="0" fontId="35" fillId="0" borderId="58" xfId="0" applyFont="1" applyBorder="1"/>
    <xf numFmtId="0" fontId="0" fillId="12" borderId="59" xfId="0" applyFill="1" applyBorder="1"/>
    <xf numFmtId="0" fontId="0" fillId="12" borderId="60" xfId="0" applyFill="1" applyBorder="1"/>
    <xf numFmtId="0" fontId="0" fillId="12" borderId="61" xfId="0" applyFill="1" applyBorder="1"/>
    <xf numFmtId="0" fontId="27" fillId="7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47" fillId="10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48" fillId="0" borderId="0" xfId="0" applyFont="1"/>
    <xf numFmtId="0" fontId="5" fillId="5" borderId="0" xfId="0" applyFont="1" applyFill="1" applyAlignment="1">
      <alignment horizontal="left"/>
    </xf>
    <xf numFmtId="0" fontId="48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27" fillId="6" borderId="0" xfId="0" applyFont="1" applyFill="1"/>
    <xf numFmtId="0" fontId="1" fillId="6" borderId="0" xfId="0" applyFont="1" applyFill="1"/>
    <xf numFmtId="0" fontId="43" fillId="6" borderId="0" xfId="0" applyFont="1" applyFill="1"/>
    <xf numFmtId="0" fontId="10" fillId="6" borderId="0" xfId="0" applyFont="1" applyFill="1"/>
    <xf numFmtId="0" fontId="42" fillId="6" borderId="0" xfId="0" applyFont="1" applyFill="1"/>
    <xf numFmtId="0" fontId="10" fillId="6" borderId="0" xfId="0" applyFont="1" applyFill="1" applyAlignment="1">
      <alignment horizontal="left" vertical="center"/>
    </xf>
    <xf numFmtId="0" fontId="0" fillId="7" borderId="10" xfId="0" quotePrefix="1" applyFont="1" applyFill="1" applyBorder="1"/>
    <xf numFmtId="0" fontId="0" fillId="7" borderId="12" xfId="0" quotePrefix="1" applyFont="1" applyFill="1" applyBorder="1"/>
    <xf numFmtId="0" fontId="5" fillId="5" borderId="0" xfId="0" applyFont="1" applyFill="1" applyAlignment="1">
      <alignment horizontal="left"/>
    </xf>
    <xf numFmtId="0" fontId="27" fillId="7" borderId="1" xfId="0" applyFont="1" applyFill="1" applyBorder="1" applyAlignment="1">
      <alignment horizontal="center" vertical="center" wrapText="1"/>
    </xf>
    <xf numFmtId="0" fontId="45" fillId="7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2" borderId="31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22" fillId="2" borderId="23" xfId="0" applyFont="1" applyFill="1" applyBorder="1" applyAlignment="1">
      <alignment horizontal="left"/>
    </xf>
    <xf numFmtId="0" fontId="22" fillId="2" borderId="26" xfId="0" applyFont="1" applyFill="1" applyBorder="1" applyAlignment="1">
      <alignment horizontal="left"/>
    </xf>
    <xf numFmtId="0" fontId="22" fillId="2" borderId="23" xfId="0" applyFont="1" applyFill="1" applyBorder="1" applyAlignment="1">
      <alignment horizontal="left" vertical="top"/>
    </xf>
    <xf numFmtId="0" fontId="22" fillId="2" borderId="26" xfId="0" applyFont="1" applyFill="1" applyBorder="1" applyAlignment="1">
      <alignment horizontal="left" vertical="top"/>
    </xf>
    <xf numFmtId="0" fontId="22" fillId="2" borderId="31" xfId="0" applyFont="1" applyFill="1" applyBorder="1" applyAlignment="1">
      <alignment horizontal="left"/>
    </xf>
    <xf numFmtId="0" fontId="22" fillId="2" borderId="42" xfId="0" applyFont="1" applyFill="1" applyBorder="1" applyAlignment="1">
      <alignment horizontal="left"/>
    </xf>
    <xf numFmtId="0" fontId="22" fillId="2" borderId="36" xfId="0" applyFont="1" applyFill="1" applyBorder="1" applyAlignment="1">
      <alignment horizontal="left" vertical="top"/>
    </xf>
    <xf numFmtId="0" fontId="22" fillId="2" borderId="20" xfId="0" applyFont="1" applyFill="1" applyBorder="1" applyAlignment="1">
      <alignment horizontal="left" vertical="top"/>
    </xf>
    <xf numFmtId="0" fontId="22" fillId="2" borderId="42" xfId="0" applyFont="1" applyFill="1" applyBorder="1" applyAlignment="1">
      <alignment horizontal="left" vertical="top"/>
    </xf>
    <xf numFmtId="0" fontId="22" fillId="2" borderId="31" xfId="0" applyFont="1" applyFill="1" applyBorder="1" applyAlignment="1">
      <alignment horizontal="left" vertical="top"/>
    </xf>
    <xf numFmtId="0" fontId="0" fillId="0" borderId="49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22" fillId="2" borderId="17" xfId="0" applyFont="1" applyFill="1" applyBorder="1" applyAlignment="1">
      <alignment horizontal="left" vertical="top"/>
    </xf>
    <xf numFmtId="0" fontId="22" fillId="2" borderId="32" xfId="0" applyFont="1" applyFill="1" applyBorder="1" applyAlignment="1">
      <alignment horizontal="left"/>
    </xf>
    <xf numFmtId="0" fontId="0" fillId="0" borderId="3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2" borderId="23" xfId="0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0" borderId="3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2" fillId="2" borderId="32" xfId="0" applyFont="1" applyFill="1" applyBorder="1" applyAlignment="1">
      <alignment horizontal="left" vertical="top"/>
    </xf>
    <xf numFmtId="0" fontId="0" fillId="0" borderId="30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6" borderId="5" xfId="0" applyFill="1" applyBorder="1"/>
    <xf numFmtId="0" fontId="49" fillId="6" borderId="5" xfId="0" applyFont="1" applyFill="1" applyBorder="1" applyAlignment="1">
      <alignment horizontal="left" indent="1"/>
    </xf>
    <xf numFmtId="0" fontId="22" fillId="6" borderId="0" xfId="0" applyFont="1" applyFill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17" fillId="6" borderId="0" xfId="0" applyFont="1" applyFill="1"/>
    <xf numFmtId="0" fontId="1" fillId="6" borderId="0" xfId="0" applyFont="1" applyFill="1" applyAlignment="1">
      <alignment horizontal="left" indent="1"/>
    </xf>
    <xf numFmtId="0" fontId="17" fillId="6" borderId="13" xfId="0" applyFont="1" applyFill="1" applyBorder="1"/>
    <xf numFmtId="0" fontId="48" fillId="6" borderId="0" xfId="0" applyFont="1" applyFill="1"/>
    <xf numFmtId="0" fontId="1" fillId="6" borderId="10" xfId="0" applyFont="1" applyFill="1" applyBorder="1"/>
    <xf numFmtId="0" fontId="1" fillId="6" borderId="8" xfId="0" applyFont="1" applyFill="1" applyBorder="1"/>
    <xf numFmtId="0" fontId="3" fillId="6" borderId="0" xfId="0" applyFont="1" applyFill="1" applyAlignment="1">
      <alignment horizontal="left" indent="1"/>
    </xf>
    <xf numFmtId="0" fontId="0" fillId="6" borderId="0" xfId="0" applyFont="1" applyFill="1"/>
    <xf numFmtId="0" fontId="0" fillId="6" borderId="0" xfId="0" applyFont="1" applyFill="1" applyAlignment="1">
      <alignment horizontal="left" indent="1"/>
    </xf>
    <xf numFmtId="0" fontId="2" fillId="6" borderId="0" xfId="0" quotePrefix="1" applyFont="1" applyFill="1" applyAlignment="1">
      <alignment horizontal="left" indent="1"/>
    </xf>
    <xf numFmtId="0" fontId="34" fillId="6" borderId="0" xfId="0" quotePrefix="1" applyFont="1" applyFill="1" applyAlignment="1">
      <alignment horizontal="left" indent="1"/>
    </xf>
    <xf numFmtId="0" fontId="35" fillId="6" borderId="0" xfId="0" applyFont="1" applyFill="1"/>
    <xf numFmtId="0" fontId="13" fillId="6" borderId="0" xfId="0" applyFont="1" applyFill="1" applyAlignment="1">
      <alignment horizontal="left" indent="1"/>
    </xf>
    <xf numFmtId="0" fontId="10" fillId="6" borderId="0" xfId="0" applyFont="1" applyFill="1" applyAlignment="1">
      <alignment horizontal="left" indent="1"/>
    </xf>
    <xf numFmtId="0" fontId="8" fillId="6" borderId="0" xfId="0" applyFont="1" applyFill="1" applyAlignment="1">
      <alignment horizontal="left" indent="1"/>
    </xf>
    <xf numFmtId="0" fontId="9" fillId="6" borderId="0" xfId="0" applyFont="1" applyFill="1" applyAlignment="1">
      <alignment horizontal="left" indent="1"/>
    </xf>
    <xf numFmtId="0" fontId="12" fillId="6" borderId="0" xfId="0" applyFont="1" applyFill="1" applyAlignment="1">
      <alignment horizontal="left" indent="1"/>
    </xf>
    <xf numFmtId="0" fontId="4" fillId="6" borderId="0" xfId="0" applyFont="1" applyFill="1" applyAlignment="1">
      <alignment horizontal="left" indent="1"/>
    </xf>
    <xf numFmtId="0" fontId="4" fillId="6" borderId="0" xfId="0" quotePrefix="1" applyFont="1" applyFill="1"/>
    <xf numFmtId="0" fontId="4" fillId="6" borderId="0" xfId="0" applyFont="1" applyFill="1"/>
    <xf numFmtId="0" fontId="13" fillId="6" borderId="62" xfId="0" applyFont="1" applyFill="1" applyBorder="1" applyAlignment="1">
      <alignment horizontal="left" indent="1"/>
    </xf>
    <xf numFmtId="0" fontId="0" fillId="6" borderId="63" xfId="0" applyFill="1" applyBorder="1"/>
    <xf numFmtId="0" fontId="0" fillId="6" borderId="64" xfId="0" applyFill="1" applyBorder="1"/>
    <xf numFmtId="0" fontId="10" fillId="6" borderId="65" xfId="0" quotePrefix="1" applyFont="1" applyFill="1" applyBorder="1" applyAlignment="1">
      <alignment horizontal="left" indent="1"/>
    </xf>
    <xf numFmtId="0" fontId="0" fillId="6" borderId="66" xfId="0" applyFill="1" applyBorder="1"/>
    <xf numFmtId="0" fontId="10" fillId="6" borderId="65" xfId="0" applyFont="1" applyFill="1" applyBorder="1" applyAlignment="1">
      <alignment horizontal="left" indent="1"/>
    </xf>
    <xf numFmtId="0" fontId="0" fillId="6" borderId="67" xfId="0" applyFont="1" applyFill="1" applyBorder="1" applyAlignment="1">
      <alignment horizontal="left" indent="1"/>
    </xf>
    <xf numFmtId="0" fontId="0" fillId="6" borderId="68" xfId="0" applyFill="1" applyBorder="1"/>
    <xf numFmtId="0" fontId="0" fillId="6" borderId="69" xfId="0" applyFill="1" applyBorder="1"/>
    <xf numFmtId="0" fontId="16" fillId="6" borderId="0" xfId="0" applyFont="1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372991</xdr:colOff>
      <xdr:row>1</xdr:row>
      <xdr:rowOff>112253</xdr:rowOff>
    </xdr:from>
    <xdr:to>
      <xdr:col>2</xdr:col>
      <xdr:colOff>404610</xdr:colOff>
      <xdr:row>3</xdr:row>
      <xdr:rowOff>139497</xdr:rowOff>
    </xdr:to>
    <xdr:pic>
      <xdr:nvPicPr>
        <xdr:cNvPr id="5" name="Picture 4" descr="A picture containing graphical user interface&#10;&#10;Description automatically generated">
          <a:extLst>
            <a:ext uri="{FF2B5EF4-FFF2-40B4-BE49-F238E27FC236}">
              <a16:creationId xmlns:a16="http://schemas.microsoft.com/office/drawing/2014/main" id="{E877D074-8D4F-4B51-8628-0DE6A4A2A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211" y="295133"/>
          <a:ext cx="707259" cy="532704"/>
        </a:xfrm>
        <a:prstGeom prst="rect">
          <a:avLst/>
        </a:prstGeom>
      </xdr:spPr>
    </xdr:pic>
    <xdr:clientData/>
  </xdr:twoCellAnchor>
  <xdr:twoCellAnchor editAs="oneCell">
    <xdr:from>
      <xdr:col>1</xdr:col>
      <xdr:colOff>372615</xdr:colOff>
      <xdr:row>3</xdr:row>
      <xdr:rowOff>172888</xdr:rowOff>
    </xdr:from>
    <xdr:to>
      <xdr:col>2</xdr:col>
      <xdr:colOff>404627</xdr:colOff>
      <xdr:row>6</xdr:row>
      <xdr:rowOff>136646</xdr:rowOff>
    </xdr:to>
    <xdr:pic>
      <xdr:nvPicPr>
        <xdr:cNvPr id="6" name="Picture 5" descr="A picture containing bar chart&#10;&#10;Description automatically generated">
          <a:extLst>
            <a:ext uri="{FF2B5EF4-FFF2-40B4-BE49-F238E27FC236}">
              <a16:creationId xmlns:a16="http://schemas.microsoft.com/office/drawing/2014/main" id="{482819CA-3A8B-4722-9600-41C2D5C39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835" y="866308"/>
          <a:ext cx="719082" cy="597488"/>
        </a:xfrm>
        <a:prstGeom prst="rect">
          <a:avLst/>
        </a:prstGeom>
      </xdr:spPr>
    </xdr:pic>
    <xdr:clientData/>
  </xdr:twoCellAnchor>
  <xdr:twoCellAnchor>
    <xdr:from>
      <xdr:col>0</xdr:col>
      <xdr:colOff>92347</xdr:colOff>
      <xdr:row>10</xdr:row>
      <xdr:rowOff>31388</xdr:rowOff>
    </xdr:from>
    <xdr:to>
      <xdr:col>14</xdr:col>
      <xdr:colOff>572406</xdr:colOff>
      <xdr:row>11</xdr:row>
      <xdr:rowOff>27759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1C4B33D-12B3-4296-A3BC-6BE10D06C2F0}"/>
            </a:ext>
          </a:extLst>
        </xdr:cNvPr>
        <xdr:cNvSpPr/>
      </xdr:nvSpPr>
      <xdr:spPr>
        <a:xfrm>
          <a:off x="92347" y="2203088"/>
          <a:ext cx="10469879" cy="19547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000" b="1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HOW TO SUBMIT A FULL PROPOSAL</a:t>
          </a:r>
          <a:br>
            <a:rPr lang="en-GB" sz="1000" b="1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Only the coordinator may submit the Full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proposal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, to do so they must:</a:t>
          </a:r>
          <a:endParaRPr lang="en-GB" sz="100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Fill out this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file. Rename it : ACRONYM_4_Budget table.xlsx</a:t>
          </a:r>
          <a:endParaRPr lang="en-GB" sz="100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Fill out the other templates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that constitute the Full proposal as indicated</a:t>
          </a:r>
          <a:endParaRPr lang="en-GB" sz="1000" i="1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Send the files to: </a:t>
          </a:r>
          <a:r>
            <a:rPr lang="en-GB" sz="1000" i="1" u="sng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ESFRI-FED@belspo.be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specifying in the subject: ESFRI-FED CALL 2023 PRP ACRONYM.</a:t>
          </a:r>
        </a:p>
        <a:p>
          <a:pPr lvl="0"/>
          <a:r>
            <a:rPr lang="en-GB" sz="1000" b="1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ATTENTION!</a:t>
          </a:r>
          <a:endParaRPr lang="en-GB" sz="1000" b="0" i="1">
            <a:solidFill>
              <a:schemeClr val="accent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If you need to add more partners, other partners or subcontractors to this template, please send us an email.</a:t>
          </a:r>
          <a:endParaRPr lang="en-GB" sz="100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Beware of the deadline: </a:t>
          </a:r>
          <a:r>
            <a:rPr lang="en-GB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30/05/2023 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@ 14:00.</a:t>
          </a:r>
        </a:p>
        <a:p>
          <a:pPr lvl="0"/>
          <a:r>
            <a:rPr lang="en-GB" sz="1000" b="1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GDPR</a:t>
          </a:r>
          <a:endParaRPr lang="en-GB" sz="1000" b="1" i="1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By sending this template to BELSPO you agree with BELSPO's privacy policy as expressed on the Personal data protection statement on the ESFRI-FED website.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2"/>
  <sheetViews>
    <sheetView tabSelected="1" topLeftCell="A11" zoomScaleNormal="100" workbookViewId="0">
      <selection activeCell="P87" sqref="P87"/>
    </sheetView>
  </sheetViews>
  <sheetFormatPr defaultRowHeight="14.5" x14ac:dyDescent="0.35"/>
  <cols>
    <col min="1" max="1" width="8.81640625" style="13" customWidth="1"/>
    <col min="2" max="10" width="9.81640625" customWidth="1"/>
    <col min="11" max="11" width="8.81640625" customWidth="1"/>
    <col min="12" max="20" width="12.26953125" customWidth="1"/>
  </cols>
  <sheetData>
    <row r="1" spans="1:22" x14ac:dyDescent="0.35">
      <c r="A1" s="162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2" x14ac:dyDescent="0.35">
      <c r="A2" s="16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69"/>
      <c r="R2" s="166"/>
      <c r="S2" s="49"/>
      <c r="T2" s="167"/>
      <c r="U2" s="166"/>
    </row>
    <row r="3" spans="1:22" ht="26" x14ac:dyDescent="0.6">
      <c r="A3" s="162"/>
      <c r="B3" s="25"/>
      <c r="C3" s="25"/>
      <c r="D3" s="163" t="s">
        <v>154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2" ht="21" x14ac:dyDescent="0.5">
      <c r="A4" s="162"/>
      <c r="B4" s="25"/>
      <c r="C4" s="25"/>
      <c r="D4" s="164" t="s">
        <v>155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68"/>
      <c r="Q4" s="168"/>
      <c r="R4" s="168"/>
      <c r="S4" s="168"/>
      <c r="T4" s="168"/>
      <c r="U4" s="25"/>
    </row>
    <row r="5" spans="1:22" x14ac:dyDescent="0.35">
      <c r="A5" s="162"/>
      <c r="B5" s="25"/>
      <c r="C5" s="25"/>
      <c r="D5" s="161" t="s">
        <v>156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2" x14ac:dyDescent="0.35">
      <c r="A6" s="162"/>
      <c r="B6" s="25"/>
      <c r="C6" s="25"/>
      <c r="D6" s="165" t="s">
        <v>157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168"/>
      <c r="Q6" s="168"/>
      <c r="R6" s="168"/>
      <c r="S6" s="168"/>
      <c r="T6" s="168"/>
      <c r="U6" s="25"/>
    </row>
    <row r="7" spans="1:22" x14ac:dyDescent="0.35">
      <c r="A7" s="162"/>
      <c r="B7" s="25"/>
      <c r="C7" s="25"/>
      <c r="D7" s="165" t="s">
        <v>158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2" x14ac:dyDescent="0.35">
      <c r="A8" s="162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2" ht="23.5" x14ac:dyDescent="0.55000000000000004">
      <c r="A9" s="258" t="s">
        <v>252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</row>
    <row r="10" spans="1:22" x14ac:dyDescent="0.35">
      <c r="A10" s="162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2" ht="154" customHeight="1" x14ac:dyDescent="0.35">
      <c r="A11" s="162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2" ht="16.5" customHeight="1" x14ac:dyDescent="0.45">
      <c r="A12" s="11" t="s">
        <v>159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ht="12.5" customHeight="1" x14ac:dyDescent="0.35">
      <c r="A13" s="267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2.5" customHeight="1" x14ac:dyDescent="0.35">
      <c r="A14" s="269" t="s">
        <v>51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06"/>
      <c r="M14" s="206"/>
      <c r="N14" s="206"/>
      <c r="O14" s="25"/>
      <c r="P14" s="25"/>
      <c r="Q14" s="25"/>
      <c r="R14" s="25"/>
      <c r="S14" s="25"/>
      <c r="T14" s="25"/>
      <c r="U14" s="25"/>
      <c r="V14" s="25"/>
    </row>
    <row r="15" spans="1:22" ht="12.5" customHeight="1" x14ac:dyDescent="0.35">
      <c r="A15" s="269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06"/>
      <c r="M15" s="206"/>
      <c r="N15" s="206"/>
      <c r="O15" s="25"/>
      <c r="P15" s="25"/>
      <c r="Q15" s="25"/>
      <c r="R15" s="25"/>
      <c r="S15" s="25"/>
      <c r="T15" s="25"/>
      <c r="U15" s="25"/>
      <c r="V15" s="25"/>
    </row>
    <row r="16" spans="1:22" ht="12.5" customHeight="1" x14ac:dyDescent="0.35">
      <c r="A16" s="270" t="s">
        <v>166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06"/>
      <c r="M16" s="206"/>
      <c r="N16" s="206"/>
      <c r="O16" s="25"/>
      <c r="P16" s="25"/>
      <c r="Q16" s="25"/>
      <c r="R16" s="25"/>
      <c r="S16" s="25"/>
      <c r="T16" s="25"/>
      <c r="U16" s="25"/>
      <c r="V16" s="25"/>
    </row>
    <row r="17" spans="1:32" ht="12.5" customHeight="1" x14ac:dyDescent="0.35">
      <c r="A17" s="270" t="s">
        <v>167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06"/>
      <c r="M17" s="206"/>
      <c r="N17" s="206"/>
      <c r="O17" s="25"/>
      <c r="P17" s="25"/>
      <c r="Q17" s="25"/>
      <c r="R17" s="25"/>
      <c r="S17" s="25"/>
      <c r="T17" s="25"/>
      <c r="U17" s="25"/>
      <c r="V17" s="25"/>
    </row>
    <row r="18" spans="1:32" ht="12.5" customHeight="1" x14ac:dyDescent="0.35">
      <c r="A18" s="271" t="s">
        <v>168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06"/>
      <c r="M18" s="206"/>
      <c r="N18" s="206"/>
      <c r="O18" s="25"/>
      <c r="P18" s="25"/>
      <c r="Q18" s="25"/>
      <c r="R18" s="25"/>
      <c r="S18" s="25"/>
      <c r="T18" s="25"/>
      <c r="U18" s="25"/>
      <c r="V18" s="25"/>
    </row>
    <row r="19" spans="1:32" ht="12.5" customHeight="1" x14ac:dyDescent="0.35">
      <c r="A19" s="270" t="s">
        <v>170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06"/>
      <c r="M19" s="206"/>
      <c r="N19" s="206"/>
      <c r="O19" s="25"/>
      <c r="P19" s="25"/>
      <c r="Q19" s="25"/>
      <c r="R19" s="25"/>
      <c r="S19" s="25"/>
      <c r="T19" s="25"/>
      <c r="U19" s="25"/>
      <c r="V19" s="25"/>
    </row>
    <row r="20" spans="1:32" ht="12.5" customHeight="1" x14ac:dyDescent="0.35">
      <c r="A20" s="270" t="s">
        <v>169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06"/>
      <c r="M20" s="206"/>
      <c r="N20" s="206"/>
      <c r="O20" s="25"/>
      <c r="P20" s="25"/>
      <c r="Q20" s="25"/>
      <c r="R20" s="25"/>
      <c r="S20" s="25"/>
      <c r="T20" s="25"/>
      <c r="U20" s="25"/>
      <c r="V20" s="25"/>
    </row>
    <row r="21" spans="1:32" ht="12.5" customHeight="1" x14ac:dyDescent="0.35">
      <c r="A21" s="269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06"/>
      <c r="M21" s="206"/>
      <c r="N21" s="206"/>
      <c r="O21" s="206"/>
      <c r="P21" s="206"/>
      <c r="Q21" s="206"/>
      <c r="R21" s="206"/>
      <c r="S21" s="206"/>
      <c r="T21" s="25"/>
      <c r="U21" s="25"/>
      <c r="V21" s="25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ht="18.5" x14ac:dyDescent="0.45">
      <c r="A22" s="11" t="s">
        <v>253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32" x14ac:dyDescent="0.35">
      <c r="A23" s="162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32" x14ac:dyDescent="0.35">
      <c r="A24" s="273" t="s">
        <v>41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32" x14ac:dyDescent="0.35">
      <c r="A25" s="274" t="s">
        <v>14</v>
      </c>
      <c r="B25" s="268"/>
      <c r="C25" s="268"/>
      <c r="D25" s="268"/>
      <c r="E25" s="268"/>
      <c r="F25" s="268"/>
      <c r="G25" s="268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32" x14ac:dyDescent="0.35">
      <c r="A26" s="274" t="s">
        <v>15</v>
      </c>
      <c r="B26" s="268"/>
      <c r="C26" s="268"/>
      <c r="D26" s="268"/>
      <c r="E26" s="268"/>
      <c r="F26" s="268"/>
      <c r="G26" s="268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32" x14ac:dyDescent="0.35">
      <c r="A27" s="27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32" ht="15.5" x14ac:dyDescent="0.35">
      <c r="A28" s="12" t="s">
        <v>43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32" x14ac:dyDescent="0.35">
      <c r="A29" s="276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32" x14ac:dyDescent="0.35">
      <c r="A30" s="162" t="s">
        <v>42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32" x14ac:dyDescent="0.35">
      <c r="A31" s="274" t="s">
        <v>16</v>
      </c>
      <c r="B31" s="268"/>
      <c r="C31" s="268"/>
      <c r="D31" s="268"/>
      <c r="E31" s="268"/>
      <c r="F31" s="268"/>
      <c r="G31" s="268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32" x14ac:dyDescent="0.35">
      <c r="A32" s="274" t="s">
        <v>17</v>
      </c>
      <c r="B32" s="268"/>
      <c r="C32" s="268"/>
      <c r="D32" s="268"/>
      <c r="E32" s="268"/>
      <c r="F32" s="268"/>
      <c r="G32" s="268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36" x14ac:dyDescent="0.35">
      <c r="A33" s="274" t="s">
        <v>18</v>
      </c>
      <c r="B33" s="268"/>
      <c r="C33" s="268"/>
      <c r="D33" s="268"/>
      <c r="E33" s="268"/>
      <c r="F33" s="268"/>
      <c r="G33" s="268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36" x14ac:dyDescent="0.35">
      <c r="A34" s="274" t="s">
        <v>19</v>
      </c>
      <c r="B34" s="268"/>
      <c r="C34" s="268"/>
      <c r="D34" s="268"/>
      <c r="E34" s="268"/>
      <c r="F34" s="268"/>
      <c r="G34" s="268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1:36" x14ac:dyDescent="0.35">
      <c r="A35" s="273" t="s">
        <v>13</v>
      </c>
      <c r="B35" s="268"/>
      <c r="C35" s="268"/>
      <c r="D35" s="268"/>
      <c r="E35" s="268"/>
      <c r="F35" s="268"/>
      <c r="G35" s="268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36" x14ac:dyDescent="0.35">
      <c r="A36" s="27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1:36" x14ac:dyDescent="0.35">
      <c r="A37" s="162"/>
      <c r="B37" s="10" t="s">
        <v>12</v>
      </c>
      <c r="C37" s="4"/>
      <c r="D37" s="4"/>
      <c r="E37" s="4"/>
      <c r="F37" s="4"/>
      <c r="G37" s="4"/>
      <c r="H37" s="4"/>
      <c r="I37" s="4"/>
      <c r="J37" s="5"/>
      <c r="K37" s="25"/>
      <c r="L37" s="10" t="s">
        <v>20</v>
      </c>
      <c r="M37" s="9"/>
      <c r="N37" s="9"/>
      <c r="O37" s="9"/>
      <c r="P37" s="9"/>
      <c r="Q37" s="9"/>
      <c r="R37" s="9"/>
      <c r="S37" s="9"/>
      <c r="T37" s="5"/>
      <c r="U37" s="25"/>
    </row>
    <row r="38" spans="1:36" x14ac:dyDescent="0.35">
      <c r="A38" s="162"/>
      <c r="B38" s="211" t="s">
        <v>246</v>
      </c>
      <c r="C38" s="3"/>
      <c r="D38" s="3"/>
      <c r="E38" s="3"/>
      <c r="F38" s="3"/>
      <c r="G38" s="3"/>
      <c r="H38" s="3"/>
      <c r="I38" s="3"/>
      <c r="J38" s="6"/>
      <c r="K38" s="25"/>
      <c r="L38" s="211" t="s">
        <v>249</v>
      </c>
      <c r="M38" s="3"/>
      <c r="N38" s="3"/>
      <c r="O38" s="3"/>
      <c r="P38" s="3"/>
      <c r="Q38" s="3"/>
      <c r="R38" s="3"/>
      <c r="S38" s="3"/>
      <c r="T38" s="6"/>
      <c r="U38" s="25"/>
    </row>
    <row r="39" spans="1:36" x14ac:dyDescent="0.35">
      <c r="A39" s="162"/>
      <c r="B39" s="211" t="s">
        <v>247</v>
      </c>
      <c r="C39" s="3"/>
      <c r="D39" s="3"/>
      <c r="E39" s="3"/>
      <c r="F39" s="3"/>
      <c r="G39" s="3"/>
      <c r="H39" s="3"/>
      <c r="I39" s="3"/>
      <c r="J39" s="6"/>
      <c r="K39" s="25"/>
      <c r="L39" s="211" t="s">
        <v>250</v>
      </c>
      <c r="M39" s="3"/>
      <c r="N39" s="3"/>
      <c r="O39" s="3"/>
      <c r="P39" s="3"/>
      <c r="Q39" s="3"/>
      <c r="R39" s="3"/>
      <c r="S39" s="3"/>
      <c r="T39" s="6"/>
      <c r="U39" s="25"/>
    </row>
    <row r="40" spans="1:36" x14ac:dyDescent="0.35">
      <c r="A40" s="162"/>
      <c r="B40" s="212" t="s">
        <v>248</v>
      </c>
      <c r="C40" s="7"/>
      <c r="D40" s="7"/>
      <c r="E40" s="7"/>
      <c r="F40" s="7"/>
      <c r="G40" s="7"/>
      <c r="H40" s="7"/>
      <c r="I40" s="7"/>
      <c r="J40" s="8"/>
      <c r="K40" s="25"/>
      <c r="L40" s="170"/>
      <c r="M40" s="7"/>
      <c r="N40" s="7"/>
      <c r="O40" s="7"/>
      <c r="P40" s="7"/>
      <c r="Q40" s="7"/>
      <c r="R40" s="7"/>
      <c r="S40" s="7"/>
      <c r="T40" s="8"/>
      <c r="U40" s="25"/>
    </row>
    <row r="41" spans="1:36" x14ac:dyDescent="0.35">
      <c r="A41" s="27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36" x14ac:dyDescent="0.35">
      <c r="A42" s="277" t="s">
        <v>22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6"/>
      <c r="M42" s="26"/>
      <c r="N42" s="25"/>
      <c r="O42" s="25"/>
      <c r="P42" s="25"/>
      <c r="Q42" s="25"/>
      <c r="R42" s="25"/>
      <c r="S42" s="25"/>
      <c r="T42" s="25"/>
      <c r="U42" s="25"/>
    </row>
    <row r="43" spans="1:36" x14ac:dyDescent="0.35">
      <c r="A43" s="278" t="s">
        <v>171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  <c r="M43" s="26"/>
      <c r="N43" s="25"/>
      <c r="O43" s="25"/>
      <c r="P43" s="25"/>
      <c r="Q43" s="25"/>
      <c r="R43" s="25"/>
      <c r="S43" s="25"/>
      <c r="T43" s="25"/>
      <c r="U43" s="25"/>
    </row>
    <row r="44" spans="1:36" x14ac:dyDescent="0.35">
      <c r="A44" s="278" t="s">
        <v>160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6"/>
      <c r="M44" s="26"/>
      <c r="N44" s="25"/>
      <c r="O44" s="25"/>
      <c r="P44" s="25"/>
      <c r="Q44" s="25"/>
      <c r="R44" s="25"/>
      <c r="S44" s="25"/>
      <c r="T44" s="25"/>
      <c r="U44" s="25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 x14ac:dyDescent="0.35">
      <c r="A45" s="279" t="s">
        <v>172</v>
      </c>
      <c r="B45" s="280"/>
      <c r="C45" s="280"/>
      <c r="D45" s="280"/>
      <c r="E45" s="280"/>
      <c r="F45" s="280"/>
      <c r="G45" s="280"/>
      <c r="H45" s="280"/>
      <c r="I45" s="280"/>
      <c r="J45" s="206"/>
      <c r="K45" s="206"/>
      <c r="L45" s="280"/>
      <c r="M45" s="280"/>
      <c r="N45" s="25"/>
      <c r="O45" s="25"/>
      <c r="P45" s="25"/>
      <c r="Q45" s="25"/>
      <c r="R45" s="25"/>
      <c r="S45" s="25"/>
      <c r="T45" s="25"/>
      <c r="U45" s="25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 x14ac:dyDescent="0.35">
      <c r="A46" s="280"/>
      <c r="B46" s="278" t="s">
        <v>161</v>
      </c>
      <c r="C46" s="280"/>
      <c r="D46" s="280"/>
      <c r="E46" s="280"/>
      <c r="F46" s="280"/>
      <c r="G46" s="280"/>
      <c r="H46" s="280"/>
      <c r="I46" s="280"/>
      <c r="J46" s="206"/>
      <c r="K46" s="206"/>
      <c r="L46" s="280"/>
      <c r="M46" s="280"/>
      <c r="N46" s="25"/>
      <c r="O46" s="25"/>
      <c r="P46" s="25"/>
      <c r="Q46" s="25"/>
      <c r="R46" s="25"/>
      <c r="S46" s="25"/>
      <c r="T46" s="25"/>
      <c r="U46" s="25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36" x14ac:dyDescent="0.35">
      <c r="A47" s="280"/>
      <c r="B47" s="278" t="s">
        <v>245</v>
      </c>
      <c r="C47" s="280"/>
      <c r="D47" s="280"/>
      <c r="E47" s="280"/>
      <c r="F47" s="280"/>
      <c r="G47" s="280"/>
      <c r="H47" s="280"/>
      <c r="I47" s="280"/>
      <c r="J47" s="206"/>
      <c r="K47" s="206"/>
      <c r="L47" s="280"/>
      <c r="M47" s="280"/>
      <c r="N47" s="25"/>
      <c r="O47" s="25"/>
      <c r="P47" s="25"/>
      <c r="Q47" s="25"/>
      <c r="R47" s="25"/>
      <c r="S47" s="25"/>
      <c r="T47" s="25"/>
      <c r="U47" s="25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 x14ac:dyDescent="0.35">
      <c r="A48" s="278" t="s">
        <v>21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80"/>
      <c r="M48" s="280"/>
      <c r="N48" s="25"/>
      <c r="O48" s="25"/>
      <c r="P48" s="25"/>
      <c r="Q48" s="25"/>
      <c r="R48" s="25"/>
      <c r="S48" s="25"/>
      <c r="T48" s="25"/>
      <c r="U48" s="25"/>
    </row>
    <row r="49" spans="1:32" x14ac:dyDescent="0.35">
      <c r="A49" s="278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6"/>
      <c r="M49" s="26"/>
      <c r="N49" s="25"/>
      <c r="O49" s="25"/>
      <c r="P49" s="25"/>
      <c r="Q49" s="25"/>
      <c r="R49" s="25"/>
      <c r="S49" s="25"/>
      <c r="T49" s="25"/>
      <c r="U49" s="25"/>
    </row>
    <row r="50" spans="1:32" x14ac:dyDescent="0.35">
      <c r="A50" s="278" t="s">
        <v>31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6"/>
      <c r="M50" s="26"/>
      <c r="N50" s="25"/>
      <c r="O50" s="25"/>
      <c r="P50" s="25"/>
      <c r="Q50" s="25"/>
      <c r="R50" s="25"/>
      <c r="S50" s="25"/>
      <c r="T50" s="25"/>
      <c r="U50" s="25"/>
    </row>
    <row r="51" spans="1:32" x14ac:dyDescent="0.35">
      <c r="A51" s="27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1:32" ht="15.5" x14ac:dyDescent="0.35">
      <c r="A52" s="12" t="s">
        <v>44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32" x14ac:dyDescent="0.35">
      <c r="A53" s="276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1:32" s="14" customFormat="1" x14ac:dyDescent="0.35">
      <c r="A54" s="274" t="s">
        <v>47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32" s="14" customFormat="1" x14ac:dyDescent="0.35">
      <c r="A55" s="274" t="s">
        <v>48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32" s="14" customFormat="1" ht="15" thickBot="1" x14ac:dyDescent="0.4">
      <c r="A56" s="274" t="s">
        <v>23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32" s="14" customFormat="1" x14ac:dyDescent="0.35">
      <c r="A57" s="274" t="s">
        <v>24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81" t="s">
        <v>38</v>
      </c>
      <c r="S57" s="282"/>
      <c r="T57" s="283"/>
      <c r="U57" s="25"/>
    </row>
    <row r="58" spans="1:32" x14ac:dyDescent="0.35">
      <c r="A58" s="27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84" t="s">
        <v>33</v>
      </c>
      <c r="S58" s="49"/>
      <c r="T58" s="285"/>
      <c r="U58" s="25"/>
    </row>
    <row r="59" spans="1:32" ht="15.5" x14ac:dyDescent="0.35">
      <c r="A59" s="12" t="s">
        <v>45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84" t="s">
        <v>34</v>
      </c>
      <c r="S59" s="49"/>
      <c r="T59" s="285"/>
      <c r="U59" s="2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1:32" x14ac:dyDescent="0.35">
      <c r="A60" s="27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84" t="s">
        <v>35</v>
      </c>
      <c r="S60" s="49"/>
      <c r="T60" s="285"/>
      <c r="U60" s="25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  <row r="61" spans="1:32" s="14" customFormat="1" x14ac:dyDescent="0.35">
      <c r="A61" s="274" t="s">
        <v>49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84" t="s">
        <v>36</v>
      </c>
      <c r="S61" s="49"/>
      <c r="T61" s="285"/>
      <c r="U61" s="25"/>
    </row>
    <row r="62" spans="1:32" s="14" customFormat="1" x14ac:dyDescent="0.35">
      <c r="A62" s="274" t="s">
        <v>50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86" t="s">
        <v>37</v>
      </c>
      <c r="S62" s="49"/>
      <c r="T62" s="285"/>
      <c r="U62" s="25"/>
    </row>
    <row r="63" spans="1:32" x14ac:dyDescent="0.35">
      <c r="A63" s="27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86" t="s">
        <v>39</v>
      </c>
      <c r="S63" s="49"/>
      <c r="T63" s="285"/>
      <c r="U63" s="25"/>
    </row>
    <row r="64" spans="1:32" ht="15" thickBot="1" x14ac:dyDescent="0.4">
      <c r="A64" s="278" t="s">
        <v>30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6"/>
      <c r="M64" s="26"/>
      <c r="N64" s="25"/>
      <c r="O64" s="25"/>
      <c r="P64" s="25"/>
      <c r="Q64" s="25"/>
      <c r="R64" s="287" t="s">
        <v>40</v>
      </c>
      <c r="S64" s="288"/>
      <c r="T64" s="289"/>
      <c r="U64" s="25"/>
    </row>
    <row r="65" spans="1:32" x14ac:dyDescent="0.35">
      <c r="A65" s="278" t="s">
        <v>46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6"/>
      <c r="M65" s="26"/>
      <c r="N65" s="25"/>
      <c r="O65" s="25"/>
      <c r="P65" s="25"/>
      <c r="Q65" s="25"/>
      <c r="R65" s="25"/>
      <c r="S65" s="25"/>
      <c r="T65" s="25"/>
      <c r="U65" s="25"/>
    </row>
    <row r="66" spans="1:32" x14ac:dyDescent="0.35">
      <c r="A66" s="27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32" ht="15.5" x14ac:dyDescent="0.35">
      <c r="A67" s="12" t="s">
        <v>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32" x14ac:dyDescent="0.35">
      <c r="A68" s="27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32" x14ac:dyDescent="0.35">
      <c r="A69" s="274" t="s">
        <v>25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32" x14ac:dyDescent="0.35">
      <c r="A70" s="274" t="s">
        <v>26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</row>
    <row r="71" spans="1:32" x14ac:dyDescent="0.35">
      <c r="A71" s="27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32" ht="15.5" x14ac:dyDescent="0.35">
      <c r="A72" s="12" t="s">
        <v>2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32" x14ac:dyDescent="0.35">
      <c r="A73" s="27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</row>
    <row r="74" spans="1:32" x14ac:dyDescent="0.35">
      <c r="A74" s="274" t="s">
        <v>27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</row>
    <row r="75" spans="1:32" x14ac:dyDescent="0.35">
      <c r="A75" s="290" t="s">
        <v>32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</row>
    <row r="76" spans="1:32" x14ac:dyDescent="0.35">
      <c r="A76" s="27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</row>
    <row r="77" spans="1:32" ht="15.5" x14ac:dyDescent="0.35">
      <c r="A77" s="12" t="s">
        <v>3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  <row r="78" spans="1:32" x14ac:dyDescent="0.35">
      <c r="A78" s="27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</row>
    <row r="79" spans="1:32" x14ac:dyDescent="0.35">
      <c r="A79" s="274" t="s">
        <v>28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</row>
    <row r="80" spans="1:32" x14ac:dyDescent="0.35">
      <c r="A80" s="274" t="s">
        <v>29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</row>
    <row r="81" spans="1:21" x14ac:dyDescent="0.35">
      <c r="A81" s="162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</row>
    <row r="82" spans="1:21" ht="18.5" x14ac:dyDescent="0.4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A2FAF-9E0F-43E6-8E59-4BD5F23FFB38}">
  <dimension ref="A1:I13"/>
  <sheetViews>
    <sheetView workbookViewId="0">
      <selection activeCell="A13" sqref="A13:H13"/>
    </sheetView>
  </sheetViews>
  <sheetFormatPr defaultRowHeight="13" x14ac:dyDescent="0.3"/>
  <cols>
    <col min="1" max="1" width="25.81640625" style="158" customWidth="1"/>
    <col min="2" max="2" width="39.36328125" style="158" customWidth="1"/>
    <col min="3" max="3" width="45.08984375" style="158" customWidth="1"/>
    <col min="4" max="4" width="29.1796875" style="158" customWidth="1"/>
    <col min="5" max="8" width="25.81640625" style="158" customWidth="1"/>
    <col min="9" max="16384" width="8.7265625" style="158"/>
  </cols>
  <sheetData>
    <row r="1" spans="1:9" s="201" customFormat="1" ht="18.5" x14ac:dyDescent="0.45">
      <c r="A1" s="213" t="s">
        <v>233</v>
      </c>
      <c r="B1" s="213"/>
      <c r="C1" s="213"/>
      <c r="D1" s="213"/>
      <c r="E1" s="213"/>
      <c r="F1" s="213"/>
      <c r="G1" s="213"/>
      <c r="H1" s="213"/>
      <c r="I1" s="264"/>
    </row>
    <row r="2" spans="1:9" x14ac:dyDescent="0.3">
      <c r="A2" s="259"/>
      <c r="B2" s="259"/>
      <c r="C2" s="259"/>
      <c r="D2" s="259"/>
      <c r="E2" s="259"/>
      <c r="F2" s="260"/>
      <c r="G2" s="259"/>
      <c r="H2" s="260"/>
      <c r="I2" s="206"/>
    </row>
    <row r="3" spans="1:9" x14ac:dyDescent="0.3">
      <c r="A3" s="214" t="s">
        <v>52</v>
      </c>
      <c r="B3" s="217" t="s">
        <v>232</v>
      </c>
      <c r="C3" s="214" t="s">
        <v>224</v>
      </c>
      <c r="D3" s="216" t="s">
        <v>0</v>
      </c>
      <c r="E3" s="216"/>
      <c r="F3" s="214" t="s">
        <v>225</v>
      </c>
      <c r="G3" s="216" t="s">
        <v>2</v>
      </c>
      <c r="H3" s="214" t="s">
        <v>226</v>
      </c>
      <c r="I3" s="206"/>
    </row>
    <row r="4" spans="1:9" ht="39" x14ac:dyDescent="0.3">
      <c r="A4" s="215"/>
      <c r="B4" s="218"/>
      <c r="C4" s="215"/>
      <c r="D4" s="196" t="s">
        <v>227</v>
      </c>
      <c r="E4" s="196" t="s">
        <v>228</v>
      </c>
      <c r="F4" s="216"/>
      <c r="G4" s="216"/>
      <c r="H4" s="216"/>
      <c r="I4" s="168"/>
    </row>
    <row r="5" spans="1:9" ht="39" x14ac:dyDescent="0.3">
      <c r="A5" s="197" t="s">
        <v>176</v>
      </c>
      <c r="B5" s="199" t="s">
        <v>229</v>
      </c>
      <c r="C5" s="175" t="s">
        <v>10</v>
      </c>
      <c r="D5" s="175" t="s">
        <v>54</v>
      </c>
      <c r="E5" s="175" t="s">
        <v>4</v>
      </c>
      <c r="F5" s="175" t="s">
        <v>55</v>
      </c>
      <c r="G5" s="175" t="s">
        <v>4</v>
      </c>
      <c r="H5" s="175" t="s">
        <v>56</v>
      </c>
      <c r="I5" s="206"/>
    </row>
    <row r="6" spans="1:9" ht="52" customHeight="1" x14ac:dyDescent="0.3">
      <c r="A6" s="198" t="s">
        <v>177</v>
      </c>
      <c r="B6" s="200" t="s">
        <v>230</v>
      </c>
      <c r="C6" s="176" t="s">
        <v>4</v>
      </c>
      <c r="D6" s="176" t="s">
        <v>173</v>
      </c>
      <c r="E6" s="176" t="s">
        <v>4</v>
      </c>
      <c r="F6" s="176" t="s">
        <v>55</v>
      </c>
      <c r="G6" s="176" t="s">
        <v>4</v>
      </c>
      <c r="H6" s="176" t="s">
        <v>57</v>
      </c>
      <c r="I6" s="168"/>
    </row>
    <row r="7" spans="1:9" ht="39" x14ac:dyDescent="0.3">
      <c r="A7" s="196" t="s">
        <v>11</v>
      </c>
      <c r="B7" s="177" t="s">
        <v>231</v>
      </c>
      <c r="C7" s="23" t="s">
        <v>223</v>
      </c>
      <c r="D7" s="177" t="s">
        <v>6</v>
      </c>
      <c r="E7" s="177" t="s">
        <v>5</v>
      </c>
      <c r="F7" s="177" t="s">
        <v>7</v>
      </c>
      <c r="G7" s="177" t="s">
        <v>8</v>
      </c>
      <c r="H7" s="177" t="s">
        <v>9</v>
      </c>
      <c r="I7" s="168"/>
    </row>
    <row r="8" spans="1:9" x14ac:dyDescent="0.3">
      <c r="A8" s="261"/>
      <c r="B8" s="261"/>
      <c r="C8" s="263"/>
      <c r="D8" s="263"/>
      <c r="E8" s="261"/>
      <c r="F8" s="263"/>
      <c r="G8" s="263"/>
      <c r="H8" s="263"/>
      <c r="I8" s="206"/>
    </row>
    <row r="9" spans="1:9" x14ac:dyDescent="0.3">
      <c r="A9" s="262"/>
      <c r="B9" s="262"/>
      <c r="C9" s="196" t="s">
        <v>58</v>
      </c>
      <c r="D9" s="196" t="s">
        <v>59</v>
      </c>
      <c r="E9" s="196" t="s">
        <v>60</v>
      </c>
      <c r="F9" s="196" t="s">
        <v>61</v>
      </c>
      <c r="G9" s="196" t="s">
        <v>62</v>
      </c>
      <c r="H9" s="196" t="s">
        <v>63</v>
      </c>
      <c r="I9" s="265"/>
    </row>
    <row r="10" spans="1:9" ht="59.5" customHeight="1" x14ac:dyDescent="0.3">
      <c r="A10" s="206"/>
      <c r="B10" s="196" t="s">
        <v>174</v>
      </c>
      <c r="C10" s="23" t="s">
        <v>64</v>
      </c>
      <c r="D10" s="24" t="s">
        <v>65</v>
      </c>
      <c r="E10" s="16" t="s">
        <v>66</v>
      </c>
      <c r="F10" s="17" t="s">
        <v>67</v>
      </c>
      <c r="G10" s="16" t="s">
        <v>66</v>
      </c>
      <c r="H10" s="19" t="s">
        <v>66</v>
      </c>
      <c r="I10" s="206"/>
    </row>
    <row r="11" spans="1:9" ht="156" x14ac:dyDescent="0.3">
      <c r="A11" s="206"/>
      <c r="B11" s="196" t="s">
        <v>175</v>
      </c>
      <c r="C11" s="22" t="s">
        <v>251</v>
      </c>
      <c r="D11" s="20" t="s">
        <v>68</v>
      </c>
      <c r="E11" s="15" t="s">
        <v>69</v>
      </c>
      <c r="F11" s="18" t="s">
        <v>70</v>
      </c>
      <c r="G11" s="18" t="s">
        <v>71</v>
      </c>
      <c r="H11" s="20" t="s">
        <v>72</v>
      </c>
      <c r="I11" s="206"/>
    </row>
    <row r="12" spans="1:9" x14ac:dyDescent="0.3">
      <c r="A12" s="262"/>
      <c r="B12" s="262"/>
      <c r="C12" s="266"/>
      <c r="D12" s="206"/>
      <c r="E12" s="206"/>
      <c r="F12" s="206"/>
      <c r="G12" s="206"/>
      <c r="H12" s="206"/>
      <c r="I12" s="206"/>
    </row>
    <row r="13" spans="1:9" s="201" customFormat="1" ht="18.5" x14ac:dyDescent="0.45">
      <c r="A13" s="213"/>
      <c r="B13" s="213"/>
      <c r="C13" s="213"/>
      <c r="D13" s="213"/>
      <c r="E13" s="213"/>
      <c r="F13" s="213"/>
      <c r="G13" s="213"/>
      <c r="H13" s="213"/>
      <c r="I13" s="264"/>
    </row>
  </sheetData>
  <mergeCells count="9">
    <mergeCell ref="A13:H13"/>
    <mergeCell ref="A1:H1"/>
    <mergeCell ref="A3:A4"/>
    <mergeCell ref="C3:C4"/>
    <mergeCell ref="D3:E3"/>
    <mergeCell ref="F3:F4"/>
    <mergeCell ref="G3:G4"/>
    <mergeCell ref="H3:H4"/>
    <mergeCell ref="B3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12A9-6980-4323-84A7-538C4A63E7C1}">
  <dimension ref="A1:L425"/>
  <sheetViews>
    <sheetView zoomScaleNormal="100" workbookViewId="0">
      <selection sqref="A1:XFD1"/>
    </sheetView>
  </sheetViews>
  <sheetFormatPr defaultRowHeight="14.5" x14ac:dyDescent="0.35"/>
  <cols>
    <col min="1" max="5" width="22.1796875" customWidth="1"/>
    <col min="6" max="6" width="25.08984375" customWidth="1"/>
    <col min="7" max="8" width="22.1796875" customWidth="1"/>
    <col min="9" max="11" width="16.453125" customWidth="1"/>
  </cols>
  <sheetData>
    <row r="1" spans="1:12" s="201" customFormat="1" ht="18.5" x14ac:dyDescent="0.45">
      <c r="A1" s="202" t="s">
        <v>234</v>
      </c>
      <c r="B1" s="202"/>
      <c r="C1" s="202"/>
      <c r="D1" s="202"/>
      <c r="E1" s="202"/>
      <c r="F1" s="202"/>
      <c r="G1" s="202"/>
      <c r="H1" s="202"/>
      <c r="I1" s="203"/>
      <c r="J1" s="203"/>
      <c r="K1" s="203"/>
    </row>
    <row r="2" spans="1:12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x14ac:dyDescent="0.35">
      <c r="A3" s="204" t="s">
        <v>235</v>
      </c>
      <c r="B3" s="1"/>
      <c r="C3" s="35"/>
      <c r="D3" s="1"/>
      <c r="E3" s="1"/>
      <c r="F3" s="1"/>
      <c r="G3" s="36"/>
      <c r="H3" s="36"/>
      <c r="I3" s="1"/>
      <c r="J3" s="1"/>
      <c r="K3" s="1"/>
      <c r="L3" s="25"/>
    </row>
    <row r="4" spans="1:12" x14ac:dyDescent="0.35">
      <c r="A4" s="38" t="s">
        <v>180</v>
      </c>
      <c r="B4" s="27"/>
      <c r="C4" s="28"/>
      <c r="D4" s="25"/>
      <c r="E4" s="25"/>
      <c r="F4" s="25"/>
      <c r="G4" s="27"/>
      <c r="H4" s="27"/>
      <c r="I4" s="25"/>
      <c r="J4" s="25"/>
      <c r="K4" s="25"/>
      <c r="L4" s="25"/>
    </row>
    <row r="5" spans="1:12" x14ac:dyDescent="0.35">
      <c r="A5" s="38" t="s">
        <v>181</v>
      </c>
      <c r="B5" s="27"/>
      <c r="C5" s="28"/>
      <c r="D5" s="25"/>
      <c r="E5" s="25"/>
      <c r="F5" s="25"/>
      <c r="G5" s="27"/>
      <c r="H5" s="27"/>
      <c r="I5" s="25"/>
      <c r="J5" s="25"/>
      <c r="K5" s="25"/>
      <c r="L5" s="25"/>
    </row>
    <row r="6" spans="1:12" x14ac:dyDescent="0.35">
      <c r="A6" s="38" t="s">
        <v>73</v>
      </c>
      <c r="B6" s="27"/>
      <c r="C6" s="28"/>
      <c r="D6" s="25"/>
      <c r="E6" s="25"/>
      <c r="F6" s="25"/>
      <c r="G6" s="27"/>
      <c r="H6" s="27"/>
      <c r="I6" s="25"/>
      <c r="J6" s="25"/>
      <c r="K6" s="25"/>
      <c r="L6" s="25"/>
    </row>
    <row r="7" spans="1:12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x14ac:dyDescent="0.35">
      <c r="A8" s="25"/>
      <c r="B8" s="47" t="s">
        <v>53</v>
      </c>
      <c r="C8" s="47" t="s">
        <v>74</v>
      </c>
      <c r="D8" s="47" t="s">
        <v>75</v>
      </c>
      <c r="E8" s="47" t="s">
        <v>76</v>
      </c>
      <c r="F8" s="47" t="s">
        <v>77</v>
      </c>
      <c r="G8" s="47" t="s">
        <v>78</v>
      </c>
      <c r="H8" s="25"/>
      <c r="I8" s="25"/>
      <c r="K8" s="25"/>
    </row>
    <row r="9" spans="1:12" x14ac:dyDescent="0.35">
      <c r="A9" s="25"/>
      <c r="B9" s="50" t="s">
        <v>79</v>
      </c>
      <c r="C9" s="51" t="s">
        <v>79</v>
      </c>
      <c r="D9" s="51" t="s">
        <v>79</v>
      </c>
      <c r="E9" s="51" t="s">
        <v>79</v>
      </c>
      <c r="F9" s="51" t="s">
        <v>79</v>
      </c>
      <c r="G9" s="51" t="s">
        <v>79</v>
      </c>
      <c r="H9" s="25"/>
      <c r="I9" s="25"/>
      <c r="J9" s="25"/>
      <c r="K9" s="25"/>
    </row>
    <row r="10" spans="1:12" x14ac:dyDescent="0.35">
      <c r="A10" s="40" t="s">
        <v>80</v>
      </c>
      <c r="B10" s="41">
        <f>J33</f>
        <v>0</v>
      </c>
      <c r="C10" s="45">
        <f>J101</f>
        <v>0</v>
      </c>
      <c r="D10" s="45">
        <f>J169</f>
        <v>0</v>
      </c>
      <c r="E10" s="45">
        <f>J237</f>
        <v>0</v>
      </c>
      <c r="F10" s="45">
        <f>J305</f>
        <v>0</v>
      </c>
      <c r="G10" s="41">
        <f>J373</f>
        <v>0</v>
      </c>
      <c r="H10" s="29" t="str">
        <f>IF(SUM(B10:G10)&gt;=0.6*I16,"correct","error: Staff costs are lower than 60% of the total project budget")</f>
        <v>correct</v>
      </c>
      <c r="I10" s="25"/>
      <c r="K10" s="25"/>
    </row>
    <row r="11" spans="1:12" x14ac:dyDescent="0.35">
      <c r="A11" s="39" t="s">
        <v>81</v>
      </c>
      <c r="B11" s="42">
        <f>C37</f>
        <v>0</v>
      </c>
      <c r="C11" s="45">
        <f>C105</f>
        <v>0</v>
      </c>
      <c r="D11" s="45">
        <f>C173</f>
        <v>0</v>
      </c>
      <c r="E11" s="45">
        <f>C241</f>
        <v>0</v>
      </c>
      <c r="F11" s="45">
        <f>C309</f>
        <v>0</v>
      </c>
      <c r="G11" s="41">
        <f>C377</f>
        <v>0</v>
      </c>
      <c r="H11" s="30"/>
      <c r="I11" s="25"/>
      <c r="J11" s="25"/>
      <c r="K11" s="25"/>
    </row>
    <row r="12" spans="1:12" x14ac:dyDescent="0.35">
      <c r="A12" s="39" t="s">
        <v>82</v>
      </c>
      <c r="B12" s="43">
        <f>D50</f>
        <v>0</v>
      </c>
      <c r="C12" s="45">
        <f>D118</f>
        <v>0</v>
      </c>
      <c r="D12" s="45">
        <f>D186</f>
        <v>0</v>
      </c>
      <c r="E12" s="45">
        <f>D254</f>
        <v>0</v>
      </c>
      <c r="F12" s="45">
        <f>D322</f>
        <v>0</v>
      </c>
      <c r="G12" s="41">
        <f>D390</f>
        <v>0</v>
      </c>
      <c r="H12" s="30"/>
      <c r="I12" s="25"/>
      <c r="K12" s="25"/>
    </row>
    <row r="13" spans="1:12" ht="15" thickBot="1" x14ac:dyDescent="0.4">
      <c r="A13" s="39" t="s">
        <v>83</v>
      </c>
      <c r="B13" s="43">
        <f>C55</f>
        <v>0</v>
      </c>
      <c r="C13" s="45">
        <f>C123</f>
        <v>0</v>
      </c>
      <c r="D13" s="45">
        <f>C191</f>
        <v>0</v>
      </c>
      <c r="E13" s="45">
        <f>C259</f>
        <v>0</v>
      </c>
      <c r="F13" s="45">
        <f>C327</f>
        <v>0</v>
      </c>
      <c r="G13" s="41">
        <f>C395</f>
        <v>0</v>
      </c>
      <c r="H13" s="30"/>
      <c r="I13" s="49"/>
      <c r="J13" s="25"/>
      <c r="K13" s="25"/>
    </row>
    <row r="14" spans="1:12" x14ac:dyDescent="0.35">
      <c r="A14" s="40" t="s">
        <v>84</v>
      </c>
      <c r="B14" s="41">
        <f>D69</f>
        <v>0</v>
      </c>
      <c r="C14" s="45">
        <f>D137</f>
        <v>0</v>
      </c>
      <c r="D14" s="45">
        <f>D205</f>
        <v>0</v>
      </c>
      <c r="E14" s="45">
        <f>D273</f>
        <v>0</v>
      </c>
      <c r="F14" s="45">
        <f>D341</f>
        <v>0</v>
      </c>
      <c r="G14" s="41">
        <f>D409</f>
        <v>0</v>
      </c>
      <c r="H14" s="30"/>
      <c r="I14" s="172" t="s">
        <v>11</v>
      </c>
      <c r="J14" s="49"/>
      <c r="K14" s="25"/>
    </row>
    <row r="15" spans="1:12" x14ac:dyDescent="0.35">
      <c r="A15" s="57" t="s">
        <v>85</v>
      </c>
      <c r="B15" s="43">
        <f>D84</f>
        <v>0</v>
      </c>
      <c r="C15" s="45">
        <f>D152</f>
        <v>0</v>
      </c>
      <c r="D15" s="45">
        <f>D220</f>
        <v>0</v>
      </c>
      <c r="E15" s="45">
        <f>D288</f>
        <v>0</v>
      </c>
      <c r="F15" s="45">
        <f>D356</f>
        <v>0</v>
      </c>
      <c r="G15" s="41">
        <f>D424</f>
        <v>0</v>
      </c>
      <c r="H15" s="159"/>
      <c r="I15" s="173" t="s">
        <v>86</v>
      </c>
      <c r="K15" s="25"/>
    </row>
    <row r="16" spans="1:12" ht="15" thickBot="1" x14ac:dyDescent="0.4">
      <c r="A16" s="40" t="s">
        <v>87</v>
      </c>
      <c r="B16" s="41">
        <f xml:space="preserve"> SUM(B10:B15)</f>
        <v>0</v>
      </c>
      <c r="C16" s="41">
        <f t="shared" ref="C16:G16" si="0" xml:space="preserve"> SUM(C10:C15)</f>
        <v>0</v>
      </c>
      <c r="D16" s="41">
        <f t="shared" si="0"/>
        <v>0</v>
      </c>
      <c r="E16" s="41">
        <f t="shared" si="0"/>
        <v>0</v>
      </c>
      <c r="F16" s="41">
        <f t="shared" si="0"/>
        <v>0</v>
      </c>
      <c r="G16" s="41">
        <f t="shared" si="0"/>
        <v>0</v>
      </c>
      <c r="H16" s="59"/>
      <c r="I16" s="174">
        <f>SUM(B16:G16)</f>
        <v>0</v>
      </c>
      <c r="J16" s="178" t="str">
        <f>IF(I16&gt;400000,"Attention: you have surpassed the limit of 400K,
make sure your project has more than one partner","")</f>
        <v/>
      </c>
      <c r="K16" s="25"/>
    </row>
    <row r="17" spans="1:12" x14ac:dyDescent="0.35">
      <c r="A17" s="49"/>
      <c r="B17" s="56"/>
      <c r="C17" s="53"/>
      <c r="D17" s="25"/>
      <c r="E17" s="25"/>
      <c r="F17" s="25"/>
      <c r="G17" s="25"/>
      <c r="H17" s="25"/>
      <c r="I17" s="25"/>
      <c r="J17" s="49"/>
      <c r="K17" s="25"/>
      <c r="L17" s="25"/>
    </row>
    <row r="18" spans="1:12" x14ac:dyDescent="0.35">
      <c r="A18" s="37" t="s">
        <v>236</v>
      </c>
      <c r="B18" s="37"/>
      <c r="C18" s="37"/>
      <c r="D18" s="37"/>
      <c r="E18" s="37"/>
      <c r="F18" s="37"/>
      <c r="G18" s="37"/>
      <c r="H18" s="37"/>
      <c r="I18" s="1"/>
      <c r="J18" s="1"/>
      <c r="K18" s="1"/>
      <c r="L18" s="25"/>
    </row>
    <row r="19" spans="1:12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2" x14ac:dyDescent="0.35">
      <c r="A20" s="60" t="s">
        <v>88</v>
      </c>
      <c r="B20" s="31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x14ac:dyDescent="0.35">
      <c r="A21" s="26" t="s">
        <v>187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x14ac:dyDescent="0.35">
      <c r="A22" s="26" t="s">
        <v>178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35">
      <c r="A23" s="26" t="s">
        <v>179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x14ac:dyDescent="0.35">
      <c r="A24" s="26" t="s">
        <v>89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26" x14ac:dyDescent="0.35">
      <c r="A25" s="61" t="s">
        <v>90</v>
      </c>
      <c r="B25" s="61" t="s">
        <v>91</v>
      </c>
      <c r="C25" s="61" t="s">
        <v>92</v>
      </c>
      <c r="D25" s="61" t="s">
        <v>163</v>
      </c>
      <c r="E25" s="61" t="s">
        <v>164</v>
      </c>
      <c r="F25" s="61" t="s">
        <v>93</v>
      </c>
      <c r="G25" s="61" t="s">
        <v>94</v>
      </c>
      <c r="H25" s="61" t="s">
        <v>95</v>
      </c>
      <c r="I25" s="61" t="s">
        <v>96</v>
      </c>
      <c r="J25" s="61" t="s">
        <v>97</v>
      </c>
      <c r="K25" s="61" t="s">
        <v>98</v>
      </c>
      <c r="L25" s="25"/>
    </row>
    <row r="26" spans="1:12" s="33" customFormat="1" ht="39" x14ac:dyDescent="0.35">
      <c r="A26" s="62" t="s">
        <v>99</v>
      </c>
      <c r="B26" s="62" t="s">
        <v>162</v>
      </c>
      <c r="C26" s="62" t="s">
        <v>100</v>
      </c>
      <c r="D26" s="62" t="s">
        <v>100</v>
      </c>
      <c r="E26" s="62" t="s">
        <v>100</v>
      </c>
      <c r="F26" s="62" t="s">
        <v>101</v>
      </c>
      <c r="G26" s="62" t="s">
        <v>102</v>
      </c>
      <c r="H26" s="62" t="s">
        <v>103</v>
      </c>
      <c r="I26" s="62" t="s">
        <v>104</v>
      </c>
      <c r="J26" s="62" t="s">
        <v>105</v>
      </c>
      <c r="K26" s="62" t="s">
        <v>104</v>
      </c>
      <c r="L26" s="32"/>
    </row>
    <row r="27" spans="1:12" x14ac:dyDescent="0.35">
      <c r="A27" s="66"/>
      <c r="B27" s="66"/>
      <c r="C27" s="66"/>
      <c r="D27" s="66"/>
      <c r="E27" s="66"/>
      <c r="F27" s="66"/>
      <c r="G27" s="66"/>
      <c r="H27" s="66"/>
      <c r="I27" s="66"/>
      <c r="J27" s="48">
        <f>G27*H27</f>
        <v>0</v>
      </c>
      <c r="K27" s="66"/>
      <c r="L27" s="25"/>
    </row>
    <row r="28" spans="1:12" x14ac:dyDescent="0.35">
      <c r="A28" s="66"/>
      <c r="B28" s="66"/>
      <c r="C28" s="66"/>
      <c r="D28" s="66"/>
      <c r="E28" s="66"/>
      <c r="F28" s="66"/>
      <c r="G28" s="66"/>
      <c r="H28" s="66"/>
      <c r="I28" s="66"/>
      <c r="J28" s="46">
        <f t="shared" ref="J28:J32" si="1">G28*H28</f>
        <v>0</v>
      </c>
      <c r="K28" s="66"/>
      <c r="L28" s="25"/>
    </row>
    <row r="29" spans="1:12" x14ac:dyDescent="0.35">
      <c r="A29" s="66"/>
      <c r="B29" s="66"/>
      <c r="C29" s="66"/>
      <c r="D29" s="66"/>
      <c r="E29" s="66"/>
      <c r="F29" s="66"/>
      <c r="G29" s="66"/>
      <c r="H29" s="66"/>
      <c r="I29" s="66"/>
      <c r="J29" s="46">
        <f t="shared" si="1"/>
        <v>0</v>
      </c>
      <c r="K29" s="66"/>
      <c r="L29" s="25"/>
    </row>
    <row r="30" spans="1:12" x14ac:dyDescent="0.35">
      <c r="A30" s="66"/>
      <c r="B30" s="66"/>
      <c r="C30" s="66"/>
      <c r="D30" s="66"/>
      <c r="E30" s="66"/>
      <c r="F30" s="66"/>
      <c r="G30" s="66"/>
      <c r="H30" s="66"/>
      <c r="I30" s="66"/>
      <c r="J30" s="46">
        <f t="shared" si="1"/>
        <v>0</v>
      </c>
      <c r="K30" s="66"/>
      <c r="L30" s="25"/>
    </row>
    <row r="31" spans="1:12" x14ac:dyDescent="0.35">
      <c r="A31" s="66"/>
      <c r="B31" s="66"/>
      <c r="C31" s="66"/>
      <c r="D31" s="66"/>
      <c r="E31" s="66"/>
      <c r="F31" s="66"/>
      <c r="G31" s="66"/>
      <c r="H31" s="66"/>
      <c r="I31" s="66"/>
      <c r="J31" s="74">
        <f t="shared" si="1"/>
        <v>0</v>
      </c>
      <c r="K31" s="66"/>
      <c r="L31" s="25"/>
    </row>
    <row r="32" spans="1:12" x14ac:dyDescent="0.35">
      <c r="A32" s="69"/>
      <c r="B32" s="69"/>
      <c r="C32" s="69"/>
      <c r="D32" s="69"/>
      <c r="E32" s="69"/>
      <c r="F32" s="69"/>
      <c r="G32" s="69"/>
      <c r="H32" s="69"/>
      <c r="I32" s="69"/>
      <c r="J32" s="46">
        <f t="shared" si="1"/>
        <v>0</v>
      </c>
      <c r="K32" s="66"/>
      <c r="L32" s="25"/>
    </row>
    <row r="33" spans="1:12" x14ac:dyDescent="0.35">
      <c r="A33" s="25"/>
      <c r="B33" s="25"/>
      <c r="C33" s="71"/>
      <c r="D33" s="71"/>
      <c r="E33" s="49"/>
      <c r="F33" s="73"/>
      <c r="G33" s="25"/>
      <c r="H33" s="40" t="s">
        <v>106</v>
      </c>
      <c r="I33" s="75">
        <f>SUM(I27:I32)</f>
        <v>0</v>
      </c>
      <c r="J33" s="76">
        <f>SUM(J27:J32)</f>
        <v>0</v>
      </c>
      <c r="K33" s="77">
        <f>SUM(K27:K32)</f>
        <v>0</v>
      </c>
      <c r="L33" s="59"/>
    </row>
    <row r="34" spans="1:12" x14ac:dyDescent="0.35">
      <c r="A34" s="60" t="s">
        <v>107</v>
      </c>
      <c r="B34" s="25"/>
      <c r="C34" s="25"/>
      <c r="D34" s="25"/>
      <c r="E34" s="25"/>
      <c r="F34" s="49"/>
      <c r="G34" s="25"/>
      <c r="H34" s="71"/>
      <c r="I34" s="71"/>
      <c r="J34" s="71"/>
      <c r="L34" s="25"/>
    </row>
    <row r="35" spans="1:12" x14ac:dyDescent="0.35">
      <c r="A35" s="26" t="s">
        <v>108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 x14ac:dyDescent="0.35">
      <c r="A36" s="26" t="s">
        <v>182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x14ac:dyDescent="0.35">
      <c r="A37" s="236" t="s">
        <v>109</v>
      </c>
      <c r="B37" s="254"/>
      <c r="C37" s="78"/>
      <c r="D37" s="79" t="str">
        <f>IF(C37&lt;=0.15*J33,"correct","error: GOP are higher than 15% of Staff costs")</f>
        <v>correct</v>
      </c>
      <c r="E37" s="171"/>
      <c r="F37" s="25"/>
      <c r="G37" s="25"/>
      <c r="H37" s="25"/>
      <c r="I37" s="25"/>
      <c r="J37" s="25"/>
      <c r="K37" s="25"/>
      <c r="L37" s="25"/>
    </row>
    <row r="38" spans="1:12" x14ac:dyDescent="0.35">
      <c r="A38" s="71"/>
      <c r="B38" s="71"/>
      <c r="C38" s="71"/>
      <c r="D38" s="25"/>
      <c r="E38" s="25"/>
      <c r="F38" s="25"/>
      <c r="G38" s="25"/>
      <c r="H38" s="25"/>
      <c r="I38" s="25"/>
      <c r="J38" s="25"/>
      <c r="K38" s="25"/>
      <c r="L38" s="25"/>
    </row>
    <row r="39" spans="1:12" x14ac:dyDescent="0.35">
      <c r="A39" s="60" t="s">
        <v>110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x14ac:dyDescent="0.35">
      <c r="A40" s="26" t="s">
        <v>111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35">
      <c r="A41" s="227" t="s">
        <v>112</v>
      </c>
      <c r="B41" s="227"/>
      <c r="C41" s="228"/>
      <c r="D41" s="80" t="s">
        <v>113</v>
      </c>
      <c r="E41" s="59"/>
      <c r="F41" s="25"/>
      <c r="G41" s="25"/>
      <c r="H41" s="25"/>
      <c r="I41" s="25"/>
      <c r="J41" s="25"/>
      <c r="K41" s="25"/>
    </row>
    <row r="42" spans="1:12" x14ac:dyDescent="0.35">
      <c r="A42" s="255"/>
      <c r="B42" s="256"/>
      <c r="C42" s="256"/>
      <c r="D42" s="86"/>
      <c r="E42" s="49"/>
      <c r="F42" s="25"/>
      <c r="G42" s="25"/>
      <c r="H42" s="25"/>
      <c r="I42" s="25"/>
      <c r="J42" s="25"/>
      <c r="K42" s="25"/>
    </row>
    <row r="43" spans="1:12" x14ac:dyDescent="0.35">
      <c r="A43" s="251"/>
      <c r="B43" s="252"/>
      <c r="C43" s="252"/>
      <c r="D43" s="86"/>
      <c r="E43" s="49"/>
      <c r="F43" s="25"/>
      <c r="G43" s="25"/>
      <c r="H43" s="25"/>
      <c r="I43" s="25"/>
      <c r="J43" s="25"/>
      <c r="K43" s="25"/>
    </row>
    <row r="44" spans="1:12" x14ac:dyDescent="0.35">
      <c r="A44" s="222"/>
      <c r="B44" s="223"/>
      <c r="C44" s="224"/>
      <c r="D44" s="86"/>
      <c r="E44" s="25"/>
      <c r="F44" s="25"/>
      <c r="G44" s="25"/>
      <c r="H44" s="25"/>
      <c r="I44" s="25"/>
      <c r="J44" s="25"/>
      <c r="K44" s="25"/>
    </row>
    <row r="45" spans="1:12" x14ac:dyDescent="0.35">
      <c r="A45" s="251"/>
      <c r="B45" s="252"/>
      <c r="C45" s="252"/>
      <c r="D45" s="86"/>
      <c r="E45" s="25"/>
      <c r="F45" s="25"/>
      <c r="G45" s="25"/>
      <c r="H45" s="25"/>
      <c r="I45" s="25"/>
      <c r="J45" s="25"/>
      <c r="K45" s="25"/>
    </row>
    <row r="46" spans="1:12" x14ac:dyDescent="0.35">
      <c r="A46" s="251"/>
      <c r="B46" s="252"/>
      <c r="C46" s="252"/>
      <c r="D46" s="86"/>
      <c r="E46" s="25"/>
      <c r="F46" s="25"/>
      <c r="G46" s="25"/>
      <c r="H46" s="25"/>
      <c r="I46" s="25"/>
      <c r="J46" s="25"/>
      <c r="K46" s="25"/>
    </row>
    <row r="47" spans="1:12" x14ac:dyDescent="0.35">
      <c r="A47" s="222"/>
      <c r="B47" s="223"/>
      <c r="C47" s="224"/>
      <c r="D47" s="86"/>
      <c r="E47" s="25"/>
      <c r="F47" s="25"/>
      <c r="G47" s="25"/>
      <c r="H47" s="25"/>
      <c r="I47" s="25"/>
      <c r="J47" s="25"/>
      <c r="K47" s="25"/>
    </row>
    <row r="48" spans="1:12" x14ac:dyDescent="0.35">
      <c r="A48" s="247"/>
      <c r="B48" s="248"/>
      <c r="C48" s="248"/>
      <c r="D48" s="86"/>
      <c r="E48" s="25"/>
      <c r="F48" s="25"/>
      <c r="G48" s="25"/>
      <c r="H48" s="25"/>
      <c r="I48" s="25"/>
      <c r="J48" s="25"/>
      <c r="K48" s="25"/>
    </row>
    <row r="49" spans="1:12" x14ac:dyDescent="0.35">
      <c r="A49" s="251"/>
      <c r="B49" s="252"/>
      <c r="C49" s="253"/>
      <c r="D49" s="82"/>
      <c r="E49" s="25"/>
      <c r="F49" s="25"/>
      <c r="G49" s="25"/>
      <c r="H49" s="25"/>
      <c r="I49" s="25"/>
      <c r="J49" s="25"/>
      <c r="K49" s="25"/>
    </row>
    <row r="50" spans="1:12" x14ac:dyDescent="0.35">
      <c r="A50" s="88"/>
      <c r="B50" s="85"/>
      <c r="C50" s="92" t="s">
        <v>114</v>
      </c>
      <c r="D50" s="52">
        <f>SUM(D42:D49)</f>
        <v>0</v>
      </c>
      <c r="E50" s="59"/>
      <c r="F50" s="25"/>
      <c r="G50" s="25"/>
      <c r="H50" s="25"/>
      <c r="I50" s="25"/>
      <c r="J50" s="25"/>
      <c r="K50" s="25"/>
    </row>
    <row r="51" spans="1:12" x14ac:dyDescent="0.35">
      <c r="A51" s="71"/>
      <c r="B51" s="71"/>
      <c r="C51" s="71"/>
      <c r="D51" s="71"/>
      <c r="E51" s="49"/>
      <c r="F51" s="25"/>
      <c r="G51" s="25"/>
      <c r="H51" s="25"/>
      <c r="I51" s="25"/>
      <c r="J51" s="25"/>
      <c r="K51" s="25"/>
      <c r="L51" s="25"/>
    </row>
    <row r="52" spans="1:12" x14ac:dyDescent="0.35">
      <c r="A52" s="60" t="s">
        <v>115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1:12" x14ac:dyDescent="0.35">
      <c r="A53" s="26" t="s">
        <v>116</v>
      </c>
      <c r="B53" s="25"/>
      <c r="C53" s="49"/>
      <c r="D53" s="25"/>
      <c r="E53" s="25"/>
      <c r="F53" s="25"/>
      <c r="G53" s="25"/>
      <c r="H53" s="25"/>
      <c r="I53" s="25"/>
      <c r="J53" s="25"/>
      <c r="K53" s="25"/>
      <c r="L53" s="25"/>
    </row>
    <row r="54" spans="1:12" x14ac:dyDescent="0.35">
      <c r="A54" s="26" t="s">
        <v>183</v>
      </c>
      <c r="B54" s="25"/>
      <c r="C54" s="49"/>
      <c r="D54" s="25"/>
      <c r="E54" s="25"/>
      <c r="F54" s="25"/>
      <c r="G54" s="25"/>
      <c r="H54" s="25"/>
      <c r="I54" s="25"/>
      <c r="J54" s="25"/>
      <c r="K54" s="25"/>
      <c r="L54" s="25"/>
    </row>
    <row r="55" spans="1:12" x14ac:dyDescent="0.35">
      <c r="A55" s="229" t="s">
        <v>117</v>
      </c>
      <c r="B55" s="233"/>
      <c r="C55" s="89"/>
      <c r="D55" s="79" t="str">
        <f>IF(C55&lt;=0.05*(J33+C37+D50),"correct","error: overheads are higher than 5% of Staff costs and Operation costs")</f>
        <v>correct</v>
      </c>
      <c r="E55" s="171"/>
      <c r="F55" s="25"/>
      <c r="G55" s="25"/>
      <c r="H55" s="25"/>
      <c r="I55" s="25"/>
      <c r="J55" s="25"/>
      <c r="K55" s="25"/>
      <c r="L55" s="25"/>
    </row>
    <row r="56" spans="1:12" x14ac:dyDescent="0.35">
      <c r="A56" s="25"/>
      <c r="B56" s="25"/>
      <c r="C56" s="71"/>
      <c r="D56" s="25"/>
      <c r="E56" s="25"/>
      <c r="F56" s="25"/>
      <c r="G56" s="25"/>
      <c r="H56" s="25"/>
      <c r="I56" s="25"/>
      <c r="J56" s="25"/>
      <c r="K56" s="25"/>
      <c r="L56" s="25"/>
    </row>
    <row r="57" spans="1:12" x14ac:dyDescent="0.35">
      <c r="A57" s="60" t="s">
        <v>118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1:12" x14ac:dyDescent="0.35">
      <c r="A58" s="26" t="s">
        <v>119</v>
      </c>
      <c r="B58" s="25"/>
      <c r="C58" s="49"/>
      <c r="D58" s="25"/>
      <c r="E58" s="25"/>
      <c r="F58" s="25"/>
      <c r="G58" s="25"/>
      <c r="H58" s="25"/>
      <c r="I58" s="25"/>
      <c r="J58" s="25"/>
      <c r="K58" s="25"/>
      <c r="L58" s="25"/>
    </row>
    <row r="59" spans="1:12" x14ac:dyDescent="0.35">
      <c r="A59" s="26" t="s">
        <v>185</v>
      </c>
      <c r="B59" s="25"/>
      <c r="C59" s="49"/>
      <c r="D59" s="25"/>
      <c r="E59" s="25"/>
      <c r="F59" s="25"/>
      <c r="G59" s="25"/>
      <c r="H59" s="25"/>
      <c r="I59" s="25"/>
      <c r="J59" s="25"/>
      <c r="K59" s="25"/>
      <c r="L59" s="25"/>
    </row>
    <row r="60" spans="1:12" x14ac:dyDescent="0.35">
      <c r="A60" s="227" t="s">
        <v>184</v>
      </c>
      <c r="B60" s="227"/>
      <c r="C60" s="228"/>
      <c r="D60" s="92" t="s">
        <v>113</v>
      </c>
      <c r="E60" s="25"/>
      <c r="F60" s="25"/>
      <c r="G60" s="25"/>
      <c r="H60" s="25"/>
      <c r="I60" s="25"/>
      <c r="J60" s="25"/>
      <c r="K60" s="25"/>
    </row>
    <row r="61" spans="1:12" x14ac:dyDescent="0.35">
      <c r="A61" s="247"/>
      <c r="B61" s="248"/>
      <c r="C61" s="248"/>
      <c r="D61" s="93"/>
      <c r="E61" s="59"/>
      <c r="F61" s="25"/>
      <c r="G61" s="25"/>
      <c r="H61" s="25"/>
      <c r="I61" s="25"/>
      <c r="J61" s="25"/>
      <c r="K61" s="25"/>
    </row>
    <row r="62" spans="1:12" x14ac:dyDescent="0.35">
      <c r="A62" s="222"/>
      <c r="B62" s="223"/>
      <c r="C62" s="224"/>
      <c r="D62" s="81"/>
      <c r="E62" s="59"/>
      <c r="F62" s="25"/>
      <c r="G62" s="25"/>
      <c r="H62" s="25"/>
      <c r="I62" s="25"/>
      <c r="J62" s="25"/>
      <c r="K62" s="25"/>
    </row>
    <row r="63" spans="1:12" x14ac:dyDescent="0.35">
      <c r="A63" s="247"/>
      <c r="B63" s="248"/>
      <c r="C63" s="248"/>
      <c r="D63" s="94"/>
      <c r="E63" s="59"/>
      <c r="F63" s="25"/>
      <c r="G63" s="25"/>
      <c r="H63" s="25"/>
      <c r="I63" s="25"/>
      <c r="J63" s="25"/>
      <c r="K63" s="25"/>
    </row>
    <row r="64" spans="1:12" x14ac:dyDescent="0.35">
      <c r="A64" s="251"/>
      <c r="B64" s="252"/>
      <c r="C64" s="252"/>
      <c r="D64" s="93"/>
      <c r="E64" s="59"/>
      <c r="F64" s="25"/>
      <c r="G64" s="25"/>
      <c r="H64" s="25"/>
      <c r="I64" s="25"/>
      <c r="J64" s="25"/>
      <c r="K64" s="25"/>
    </row>
    <row r="65" spans="1:12" x14ac:dyDescent="0.35">
      <c r="A65" s="251"/>
      <c r="B65" s="252"/>
      <c r="C65" s="252"/>
      <c r="D65" s="95"/>
      <c r="E65" s="25"/>
      <c r="F65" s="25"/>
      <c r="G65" s="25"/>
      <c r="H65" s="25"/>
      <c r="I65" s="25"/>
      <c r="J65" s="25"/>
      <c r="K65" s="25"/>
    </row>
    <row r="66" spans="1:12" x14ac:dyDescent="0.35">
      <c r="A66" s="222"/>
      <c r="B66" s="223"/>
      <c r="C66" s="223"/>
      <c r="D66" s="95"/>
      <c r="E66" s="25"/>
      <c r="F66" s="25"/>
      <c r="G66" s="25"/>
      <c r="H66" s="25"/>
      <c r="I66" s="25"/>
      <c r="J66" s="25"/>
      <c r="K66" s="25"/>
    </row>
    <row r="67" spans="1:12" x14ac:dyDescent="0.35">
      <c r="A67" s="222"/>
      <c r="B67" s="223"/>
      <c r="C67" s="224"/>
      <c r="D67" s="95"/>
      <c r="E67" s="25"/>
      <c r="F67" s="25"/>
      <c r="G67" s="25"/>
      <c r="H67" s="25"/>
      <c r="I67" s="25"/>
      <c r="J67" s="25"/>
      <c r="K67" s="25"/>
    </row>
    <row r="68" spans="1:12" x14ac:dyDescent="0.35">
      <c r="A68" s="222"/>
      <c r="B68" s="223"/>
      <c r="C68" s="224"/>
      <c r="D68" s="96"/>
      <c r="E68" s="25"/>
      <c r="F68" s="25"/>
      <c r="G68" s="25"/>
      <c r="H68" s="25"/>
      <c r="I68" s="25"/>
      <c r="J68" s="25"/>
      <c r="K68" s="25"/>
    </row>
    <row r="69" spans="1:12" x14ac:dyDescent="0.35">
      <c r="A69" s="84"/>
      <c r="B69" s="91"/>
      <c r="C69" s="92" t="s">
        <v>114</v>
      </c>
      <c r="D69" s="52">
        <f>SUM(D61:D68)</f>
        <v>0</v>
      </c>
      <c r="E69" s="59"/>
      <c r="F69" s="25"/>
      <c r="G69" s="25"/>
      <c r="H69" s="25"/>
      <c r="I69" s="25"/>
      <c r="J69" s="25"/>
      <c r="K69" s="25"/>
    </row>
    <row r="70" spans="1:12" x14ac:dyDescent="0.35">
      <c r="A70" s="71"/>
      <c r="B70" s="71"/>
      <c r="C70" s="71"/>
      <c r="D70" s="25"/>
      <c r="E70" s="25"/>
      <c r="F70" s="25"/>
      <c r="G70" s="25"/>
      <c r="H70" s="25"/>
      <c r="I70" s="25"/>
      <c r="J70" s="25"/>
      <c r="K70" s="25"/>
      <c r="L70" s="25"/>
    </row>
    <row r="71" spans="1:12" x14ac:dyDescent="0.35">
      <c r="A71" s="60" t="s">
        <v>121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1:12" x14ac:dyDescent="0.35">
      <c r="A72" s="26" t="s">
        <v>122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1:12" x14ac:dyDescent="0.35">
      <c r="A73" s="26" t="s">
        <v>123</v>
      </c>
      <c r="B73" s="49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1:12" x14ac:dyDescent="0.35">
      <c r="A74" s="26" t="s">
        <v>186</v>
      </c>
      <c r="B74" s="49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2" x14ac:dyDescent="0.35">
      <c r="A75" s="249" t="s">
        <v>124</v>
      </c>
      <c r="B75" s="249"/>
      <c r="C75" s="250"/>
      <c r="D75" s="92" t="s">
        <v>113</v>
      </c>
      <c r="E75" s="25"/>
      <c r="F75" s="25"/>
      <c r="G75" s="25"/>
      <c r="H75" s="25"/>
      <c r="I75" s="25"/>
      <c r="J75" s="25"/>
      <c r="K75" s="25"/>
    </row>
    <row r="76" spans="1:12" x14ac:dyDescent="0.35">
      <c r="A76" s="251"/>
      <c r="B76" s="252"/>
      <c r="C76" s="252"/>
      <c r="D76" s="95"/>
      <c r="E76" s="25"/>
      <c r="F76" s="25"/>
      <c r="G76" s="25"/>
      <c r="H76" s="25"/>
      <c r="I76" s="25"/>
      <c r="J76" s="25"/>
      <c r="K76" s="25"/>
    </row>
    <row r="77" spans="1:12" x14ac:dyDescent="0.35">
      <c r="A77" s="222"/>
      <c r="B77" s="223"/>
      <c r="C77" s="224"/>
      <c r="D77" s="97"/>
      <c r="E77" s="25"/>
      <c r="F77" s="25"/>
      <c r="G77" s="25"/>
      <c r="H77" s="25"/>
      <c r="I77" s="25"/>
      <c r="J77" s="25"/>
      <c r="K77" s="25"/>
    </row>
    <row r="78" spans="1:12" x14ac:dyDescent="0.35">
      <c r="A78" s="237"/>
      <c r="B78" s="238"/>
      <c r="C78" s="238"/>
      <c r="D78" s="95"/>
      <c r="E78" s="59"/>
      <c r="F78" s="25"/>
      <c r="G78" s="25"/>
      <c r="H78" s="25"/>
      <c r="I78" s="25"/>
      <c r="J78" s="25"/>
      <c r="K78" s="25"/>
    </row>
    <row r="79" spans="1:12" x14ac:dyDescent="0.35">
      <c r="A79" s="237"/>
      <c r="B79" s="238"/>
      <c r="C79" s="238"/>
      <c r="D79" s="97"/>
      <c r="E79" s="59"/>
      <c r="F79" s="25"/>
      <c r="G79" s="25"/>
      <c r="H79" s="25"/>
      <c r="I79" s="25"/>
      <c r="J79" s="25"/>
      <c r="K79" s="25"/>
    </row>
    <row r="80" spans="1:12" x14ac:dyDescent="0.35">
      <c r="A80" s="237"/>
      <c r="B80" s="238"/>
      <c r="C80" s="238"/>
      <c r="D80" s="97"/>
      <c r="E80" s="25"/>
      <c r="F80" s="25"/>
      <c r="G80" s="25"/>
      <c r="H80" s="25"/>
      <c r="I80" s="25"/>
      <c r="J80" s="25"/>
      <c r="K80" s="25"/>
    </row>
    <row r="81" spans="1:12" x14ac:dyDescent="0.35">
      <c r="A81" s="237"/>
      <c r="B81" s="238"/>
      <c r="C81" s="238"/>
      <c r="D81" s="95"/>
      <c r="E81" s="25"/>
      <c r="F81" s="25"/>
      <c r="G81" s="25"/>
      <c r="H81" s="25"/>
      <c r="I81" s="25"/>
      <c r="J81" s="25"/>
      <c r="K81" s="25"/>
    </row>
    <row r="82" spans="1:12" x14ac:dyDescent="0.35">
      <c r="A82" s="247"/>
      <c r="B82" s="248"/>
      <c r="C82" s="248"/>
      <c r="D82" s="97"/>
      <c r="E82" s="25"/>
      <c r="F82" s="25"/>
      <c r="G82" s="25"/>
      <c r="H82" s="25"/>
      <c r="I82" s="25"/>
      <c r="J82" s="25"/>
      <c r="K82" s="25"/>
    </row>
    <row r="83" spans="1:12" x14ac:dyDescent="0.35">
      <c r="A83" s="222"/>
      <c r="B83" s="223"/>
      <c r="C83" s="224"/>
      <c r="D83" s="98"/>
      <c r="E83" s="25"/>
      <c r="F83" s="25"/>
      <c r="G83" s="25"/>
      <c r="H83" s="25"/>
      <c r="I83" s="25"/>
      <c r="J83" s="25"/>
      <c r="K83" s="25"/>
    </row>
    <row r="84" spans="1:12" x14ac:dyDescent="0.35">
      <c r="A84" s="87"/>
      <c r="B84" s="85"/>
      <c r="C84" s="92" t="s">
        <v>114</v>
      </c>
      <c r="D84" s="99">
        <f>SUM(D76:D83)</f>
        <v>0</v>
      </c>
      <c r="E84" s="34" t="str">
        <f>IF(D84&lt;=0.25*B16,"correct","error: subcontracting is higher than 25% of the total budget of the partner")</f>
        <v>correct</v>
      </c>
      <c r="F84" s="25"/>
      <c r="G84" s="25"/>
      <c r="H84" s="25"/>
      <c r="I84" s="25"/>
      <c r="J84" s="25"/>
      <c r="K84" s="25"/>
    </row>
    <row r="85" spans="1:12" x14ac:dyDescent="0.35">
      <c r="A85" s="25"/>
      <c r="B85" s="25"/>
      <c r="C85" s="71"/>
      <c r="D85" s="71"/>
      <c r="E85" s="49"/>
      <c r="F85" s="25"/>
      <c r="G85" s="25"/>
      <c r="H85" s="25"/>
      <c r="I85" s="25"/>
      <c r="J85" s="25"/>
      <c r="K85" s="25"/>
      <c r="L85" s="25"/>
    </row>
    <row r="86" spans="1:12" x14ac:dyDescent="0.35">
      <c r="A86" s="37" t="s">
        <v>237</v>
      </c>
      <c r="B86" s="37"/>
      <c r="C86" s="37"/>
      <c r="D86" s="37"/>
      <c r="E86" s="37"/>
      <c r="F86" s="37"/>
      <c r="G86" s="37"/>
      <c r="H86" s="37"/>
      <c r="I86" s="1"/>
      <c r="J86" s="1"/>
      <c r="K86" s="1"/>
      <c r="L86" s="25"/>
    </row>
    <row r="87" spans="1:12" x14ac:dyDescent="0.3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</row>
    <row r="88" spans="1:12" x14ac:dyDescent="0.35">
      <c r="A88" s="60" t="s">
        <v>88</v>
      </c>
      <c r="B88" s="31"/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1:12" x14ac:dyDescent="0.35">
      <c r="A89" s="26" t="s">
        <v>188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1:12" x14ac:dyDescent="0.35">
      <c r="A90" s="26" t="s">
        <v>178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1:12" x14ac:dyDescent="0.35">
      <c r="A91" s="26" t="s">
        <v>179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1:12" x14ac:dyDescent="0.35">
      <c r="A92" s="26" t="s">
        <v>89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</row>
    <row r="93" spans="1:12" ht="26" x14ac:dyDescent="0.35">
      <c r="A93" s="100" t="s">
        <v>90</v>
      </c>
      <c r="B93" s="102" t="s">
        <v>91</v>
      </c>
      <c r="C93" s="107" t="s">
        <v>92</v>
      </c>
      <c r="D93" s="61" t="s">
        <v>163</v>
      </c>
      <c r="E93" s="61" t="s">
        <v>164</v>
      </c>
      <c r="F93" s="63" t="s">
        <v>93</v>
      </c>
      <c r="G93" s="63" t="s">
        <v>94</v>
      </c>
      <c r="H93" s="109" t="s">
        <v>95</v>
      </c>
      <c r="I93" s="109" t="s">
        <v>96</v>
      </c>
      <c r="J93" s="109" t="s">
        <v>97</v>
      </c>
      <c r="K93" s="64" t="s">
        <v>98</v>
      </c>
      <c r="L93" s="59"/>
    </row>
    <row r="94" spans="1:12" s="33" customFormat="1" ht="39" x14ac:dyDescent="0.35">
      <c r="A94" s="101" t="s">
        <v>99</v>
      </c>
      <c r="B94" s="62" t="s">
        <v>162</v>
      </c>
      <c r="C94" s="106" t="s">
        <v>100</v>
      </c>
      <c r="D94" s="62" t="s">
        <v>100</v>
      </c>
      <c r="E94" s="62" t="s">
        <v>100</v>
      </c>
      <c r="F94" s="106" t="s">
        <v>101</v>
      </c>
      <c r="G94" s="108" t="s">
        <v>102</v>
      </c>
      <c r="H94" s="110" t="s">
        <v>103</v>
      </c>
      <c r="I94" s="62" t="s">
        <v>104</v>
      </c>
      <c r="J94" s="106" t="s">
        <v>105</v>
      </c>
      <c r="K94" s="62" t="s">
        <v>104</v>
      </c>
      <c r="L94" s="112"/>
    </row>
    <row r="95" spans="1:12" x14ac:dyDescent="0.35">
      <c r="A95" s="66"/>
      <c r="B95" s="66"/>
      <c r="C95" s="66"/>
      <c r="D95" s="66"/>
      <c r="E95" s="66"/>
      <c r="F95" s="66"/>
      <c r="G95" s="66"/>
      <c r="H95" s="66"/>
      <c r="I95" s="66"/>
      <c r="J95" s="113">
        <f>G95*H95</f>
        <v>0</v>
      </c>
      <c r="K95" s="72"/>
      <c r="L95" s="59"/>
    </row>
    <row r="96" spans="1:12" x14ac:dyDescent="0.35">
      <c r="A96" s="66"/>
      <c r="B96" s="66"/>
      <c r="C96" s="66"/>
      <c r="D96" s="66"/>
      <c r="E96" s="66"/>
      <c r="F96" s="66"/>
      <c r="G96" s="66"/>
      <c r="H96" s="66"/>
      <c r="I96" s="66"/>
      <c r="J96" s="113">
        <f t="shared" ref="J96:J100" si="2">G96*H96</f>
        <v>0</v>
      </c>
      <c r="K96" s="72"/>
      <c r="L96" s="25"/>
    </row>
    <row r="97" spans="1:12" x14ac:dyDescent="0.35">
      <c r="A97" s="66"/>
      <c r="B97" s="66"/>
      <c r="C97" s="66"/>
      <c r="D97" s="66"/>
      <c r="E97" s="66"/>
      <c r="F97" s="66"/>
      <c r="G97" s="66"/>
      <c r="H97" s="66"/>
      <c r="I97" s="66"/>
      <c r="J97" s="41">
        <f t="shared" si="2"/>
        <v>0</v>
      </c>
      <c r="K97" s="103"/>
      <c r="L97" s="59"/>
    </row>
    <row r="98" spans="1:12" x14ac:dyDescent="0.35">
      <c r="A98" s="66"/>
      <c r="B98" s="66"/>
      <c r="C98" s="66"/>
      <c r="D98" s="66"/>
      <c r="E98" s="66"/>
      <c r="F98" s="66"/>
      <c r="G98" s="66"/>
      <c r="H98" s="66"/>
      <c r="I98" s="66"/>
      <c r="J98" s="113">
        <f t="shared" si="2"/>
        <v>0</v>
      </c>
      <c r="K98" s="72"/>
      <c r="L98" s="25"/>
    </row>
    <row r="99" spans="1:12" x14ac:dyDescent="0.35">
      <c r="A99" s="66"/>
      <c r="B99" s="66"/>
      <c r="C99" s="66"/>
      <c r="D99" s="66"/>
      <c r="E99" s="66"/>
      <c r="F99" s="66"/>
      <c r="G99" s="66"/>
      <c r="H99" s="66"/>
      <c r="I99" s="66"/>
      <c r="J99" s="114">
        <f t="shared" si="2"/>
        <v>0</v>
      </c>
      <c r="K99" s="72"/>
      <c r="L99" s="25"/>
    </row>
    <row r="100" spans="1:12" x14ac:dyDescent="0.35">
      <c r="A100" s="67"/>
      <c r="B100" s="67"/>
      <c r="C100" s="66"/>
      <c r="D100" s="69"/>
      <c r="E100" s="69"/>
      <c r="F100" s="67"/>
      <c r="G100" s="66"/>
      <c r="H100" s="66"/>
      <c r="I100" s="68"/>
      <c r="J100" s="41">
        <f t="shared" si="2"/>
        <v>0</v>
      </c>
      <c r="K100" s="103"/>
      <c r="L100" s="59"/>
    </row>
    <row r="101" spans="1:12" x14ac:dyDescent="0.35">
      <c r="A101" s="25"/>
      <c r="B101" s="25"/>
      <c r="C101" s="71"/>
      <c r="D101" s="71"/>
      <c r="E101" s="49"/>
      <c r="G101" s="71"/>
      <c r="H101" s="40" t="s">
        <v>106</v>
      </c>
      <c r="I101" s="105">
        <f>SUM(I95:I100)</f>
        <v>0</v>
      </c>
      <c r="J101" s="104">
        <f>SUM(J95:J100)</f>
        <v>0</v>
      </c>
      <c r="K101" s="77">
        <f t="shared" ref="K101" si="3">SUM(K95:K100)</f>
        <v>0</v>
      </c>
      <c r="L101" s="59"/>
    </row>
    <row r="102" spans="1:12" x14ac:dyDescent="0.35">
      <c r="A102" s="60" t="s">
        <v>107</v>
      </c>
      <c r="B102" s="25"/>
      <c r="C102" s="25"/>
      <c r="D102" s="25"/>
      <c r="E102" s="25"/>
      <c r="F102" s="25"/>
      <c r="G102" s="25"/>
      <c r="H102" s="71"/>
      <c r="I102" s="25"/>
      <c r="J102" s="25"/>
      <c r="L102" s="25"/>
    </row>
    <row r="103" spans="1:12" x14ac:dyDescent="0.35">
      <c r="A103" s="26" t="s">
        <v>108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 x14ac:dyDescent="0.35">
      <c r="A104" s="26" t="s">
        <v>189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 x14ac:dyDescent="0.35">
      <c r="A105" s="229" t="s">
        <v>125</v>
      </c>
      <c r="B105" s="230"/>
      <c r="C105" s="115"/>
      <c r="D105" s="79" t="str">
        <f>IF(C105&lt;=0.1*J101,"correct","error: GOP are higher than 10% of Staff costs")</f>
        <v>correct</v>
      </c>
      <c r="E105" s="171"/>
      <c r="F105" s="25"/>
      <c r="G105" s="25"/>
      <c r="H105" s="25"/>
      <c r="I105" s="25"/>
      <c r="J105" s="25"/>
      <c r="K105" s="25"/>
      <c r="L105" s="25"/>
    </row>
    <row r="106" spans="1:12" x14ac:dyDescent="0.35">
      <c r="A106" s="25"/>
      <c r="B106" s="49"/>
      <c r="C106" s="25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 x14ac:dyDescent="0.35">
      <c r="A107" s="60" t="s">
        <v>110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</row>
    <row r="108" spans="1:12" x14ac:dyDescent="0.35">
      <c r="A108" s="26" t="s">
        <v>111</v>
      </c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</row>
    <row r="109" spans="1:12" x14ac:dyDescent="0.35">
      <c r="A109" s="231" t="s">
        <v>112</v>
      </c>
      <c r="B109" s="231"/>
      <c r="C109" s="246"/>
      <c r="D109" s="134" t="s">
        <v>113</v>
      </c>
      <c r="E109" s="59"/>
      <c r="F109" s="25"/>
      <c r="G109" s="25"/>
      <c r="H109" s="25"/>
      <c r="I109" s="25"/>
      <c r="J109" s="25"/>
      <c r="K109" s="25"/>
    </row>
    <row r="110" spans="1:12" x14ac:dyDescent="0.35">
      <c r="A110" s="222"/>
      <c r="B110" s="223"/>
      <c r="C110" s="224"/>
      <c r="D110" s="97"/>
      <c r="E110" s="59"/>
      <c r="F110" s="25"/>
      <c r="G110" s="25"/>
      <c r="H110" s="25"/>
      <c r="I110" s="25"/>
      <c r="J110" s="25"/>
      <c r="K110" s="25"/>
    </row>
    <row r="111" spans="1:12" x14ac:dyDescent="0.35">
      <c r="A111" s="222"/>
      <c r="B111" s="223"/>
      <c r="C111" s="224"/>
      <c r="D111" s="97"/>
      <c r="E111" s="25"/>
      <c r="F111" s="25"/>
      <c r="G111" s="25"/>
      <c r="H111" s="25"/>
      <c r="I111" s="25"/>
      <c r="J111" s="25"/>
      <c r="K111" s="25"/>
    </row>
    <row r="112" spans="1:12" x14ac:dyDescent="0.35">
      <c r="A112" s="237"/>
      <c r="B112" s="238"/>
      <c r="C112" s="238"/>
      <c r="D112" s="97"/>
      <c r="E112" s="25"/>
      <c r="F112" s="25"/>
      <c r="G112" s="25"/>
      <c r="H112" s="25"/>
      <c r="I112" s="25"/>
      <c r="J112" s="25"/>
      <c r="K112" s="25"/>
    </row>
    <row r="113" spans="1:12" x14ac:dyDescent="0.35">
      <c r="A113" s="222"/>
      <c r="B113" s="223"/>
      <c r="C113" s="224"/>
      <c r="D113" s="97"/>
      <c r="E113" s="25"/>
      <c r="F113" s="25"/>
      <c r="G113" s="25"/>
      <c r="H113" s="25"/>
      <c r="I113" s="25"/>
      <c r="J113" s="25"/>
      <c r="K113" s="25"/>
    </row>
    <row r="114" spans="1:12" x14ac:dyDescent="0.35">
      <c r="A114" s="222"/>
      <c r="B114" s="223"/>
      <c r="C114" s="224"/>
      <c r="D114" s="97"/>
      <c r="E114" s="25"/>
      <c r="F114" s="25"/>
      <c r="G114" s="25"/>
      <c r="H114" s="25"/>
      <c r="I114" s="25"/>
      <c r="J114" s="25"/>
      <c r="K114" s="25"/>
    </row>
    <row r="115" spans="1:12" x14ac:dyDescent="0.35">
      <c r="A115" s="222"/>
      <c r="B115" s="223"/>
      <c r="C115" s="224"/>
      <c r="D115" s="97"/>
      <c r="E115" s="25"/>
      <c r="F115" s="25"/>
      <c r="G115" s="25"/>
      <c r="H115" s="25"/>
      <c r="I115" s="25"/>
      <c r="J115" s="25"/>
      <c r="K115" s="25"/>
    </row>
    <row r="116" spans="1:12" x14ac:dyDescent="0.35">
      <c r="A116" s="222"/>
      <c r="B116" s="223"/>
      <c r="C116" s="224"/>
      <c r="D116" s="97"/>
      <c r="E116" s="25"/>
      <c r="F116" s="25"/>
      <c r="G116" s="25"/>
      <c r="H116" s="25"/>
      <c r="I116" s="25"/>
      <c r="J116" s="25"/>
      <c r="K116" s="25"/>
    </row>
    <row r="117" spans="1:12" x14ac:dyDescent="0.35">
      <c r="A117" s="222"/>
      <c r="B117" s="223"/>
      <c r="C117" s="224"/>
      <c r="D117" s="97"/>
      <c r="E117" s="25"/>
      <c r="F117" s="25"/>
      <c r="G117" s="25"/>
      <c r="H117" s="25"/>
      <c r="I117" s="25"/>
      <c r="J117" s="25"/>
      <c r="K117" s="25"/>
    </row>
    <row r="118" spans="1:12" x14ac:dyDescent="0.35">
      <c r="A118" s="84"/>
      <c r="B118" s="121"/>
      <c r="C118" s="83" t="s">
        <v>114</v>
      </c>
      <c r="D118" s="116">
        <f>SUM(D110:D117)</f>
        <v>0</v>
      </c>
      <c r="E118" s="25"/>
      <c r="F118" s="25"/>
      <c r="G118" s="25"/>
      <c r="H118" s="25"/>
      <c r="I118" s="25"/>
      <c r="J118" s="25"/>
      <c r="K118" s="25"/>
    </row>
    <row r="119" spans="1:12" x14ac:dyDescent="0.35">
      <c r="A119" s="71"/>
      <c r="B119" s="25"/>
      <c r="C119" s="71"/>
      <c r="D119" s="71"/>
      <c r="E119" s="49"/>
      <c r="F119" s="25"/>
      <c r="G119" s="25"/>
      <c r="H119" s="25"/>
      <c r="I119" s="25"/>
      <c r="J119" s="25"/>
      <c r="K119" s="25"/>
      <c r="L119" s="25"/>
    </row>
    <row r="120" spans="1:12" x14ac:dyDescent="0.35">
      <c r="A120" s="60" t="s">
        <v>115</v>
      </c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 x14ac:dyDescent="0.35">
      <c r="A121" s="26" t="s">
        <v>116</v>
      </c>
      <c r="B121" s="25"/>
      <c r="C121" s="49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 x14ac:dyDescent="0.35">
      <c r="A122" s="26" t="s">
        <v>183</v>
      </c>
      <c r="B122" s="25"/>
      <c r="C122" s="49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 x14ac:dyDescent="0.35">
      <c r="A123" s="236" t="s">
        <v>117</v>
      </c>
      <c r="B123" s="235"/>
      <c r="C123" s="117"/>
      <c r="D123" s="79" t="str">
        <f>IF(C123&lt;=0.05*(J101+C105+D118),"correct","error: overheads are higher than 5% of Staff costs and Operation costs")</f>
        <v>correct</v>
      </c>
      <c r="E123" s="171"/>
      <c r="F123" s="25"/>
      <c r="G123" s="25"/>
      <c r="H123" s="25"/>
      <c r="I123" s="25"/>
      <c r="J123" s="25"/>
      <c r="K123" s="25"/>
      <c r="L123" s="25"/>
    </row>
    <row r="124" spans="1:12" x14ac:dyDescent="0.35">
      <c r="A124" s="71"/>
      <c r="B124" s="71"/>
      <c r="C124" s="71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 x14ac:dyDescent="0.35">
      <c r="A125" s="60" t="s">
        <v>118</v>
      </c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2" x14ac:dyDescent="0.35">
      <c r="A126" s="26" t="s">
        <v>119</v>
      </c>
      <c r="B126" s="25"/>
      <c r="C126" s="49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2" x14ac:dyDescent="0.35">
      <c r="A127" s="26" t="s">
        <v>185</v>
      </c>
      <c r="B127" s="25"/>
      <c r="C127" s="49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2" x14ac:dyDescent="0.35">
      <c r="A128" s="227" t="s">
        <v>120</v>
      </c>
      <c r="B128" s="227"/>
      <c r="C128" s="228"/>
      <c r="D128" s="160" t="s">
        <v>113</v>
      </c>
      <c r="E128" s="59"/>
      <c r="F128" s="25"/>
      <c r="G128" s="25"/>
      <c r="H128" s="25"/>
      <c r="I128" s="25"/>
      <c r="J128" s="25"/>
      <c r="K128" s="25"/>
    </row>
    <row r="129" spans="1:12" x14ac:dyDescent="0.35">
      <c r="A129" s="222"/>
      <c r="B129" s="223"/>
      <c r="C129" s="224"/>
      <c r="D129" s="97"/>
      <c r="E129" s="25"/>
      <c r="F129" s="25"/>
      <c r="G129" s="25"/>
      <c r="H129" s="25"/>
      <c r="I129" s="25"/>
      <c r="J129" s="25"/>
      <c r="K129" s="25"/>
    </row>
    <row r="130" spans="1:12" x14ac:dyDescent="0.35">
      <c r="A130" s="222"/>
      <c r="B130" s="223"/>
      <c r="C130" s="224"/>
      <c r="D130" s="97"/>
      <c r="E130" s="25"/>
      <c r="F130" s="25"/>
      <c r="G130" s="25"/>
      <c r="H130" s="25"/>
      <c r="I130" s="25"/>
      <c r="J130" s="25"/>
      <c r="K130" s="25"/>
    </row>
    <row r="131" spans="1:12" x14ac:dyDescent="0.35">
      <c r="A131" s="222"/>
      <c r="B131" s="223"/>
      <c r="C131" s="224"/>
      <c r="D131" s="97"/>
      <c r="E131" s="25"/>
      <c r="F131" s="25"/>
      <c r="G131" s="25"/>
      <c r="H131" s="25"/>
      <c r="I131" s="25"/>
      <c r="J131" s="25"/>
      <c r="K131" s="25"/>
    </row>
    <row r="132" spans="1:12" x14ac:dyDescent="0.35">
      <c r="A132" s="222"/>
      <c r="B132" s="223"/>
      <c r="C132" s="224"/>
      <c r="D132" s="97"/>
      <c r="E132" s="25"/>
      <c r="F132" s="25"/>
      <c r="G132" s="25"/>
      <c r="H132" s="25"/>
      <c r="I132" s="25"/>
      <c r="J132" s="25"/>
      <c r="K132" s="25"/>
    </row>
    <row r="133" spans="1:12" x14ac:dyDescent="0.35">
      <c r="A133" s="222"/>
      <c r="B133" s="223"/>
      <c r="C133" s="224"/>
      <c r="D133" s="97"/>
      <c r="E133" s="25"/>
      <c r="F133" s="25"/>
      <c r="G133" s="25"/>
      <c r="H133" s="25"/>
      <c r="I133" s="25"/>
      <c r="J133" s="25"/>
      <c r="K133" s="25"/>
    </row>
    <row r="134" spans="1:12" x14ac:dyDescent="0.35">
      <c r="A134" s="222"/>
      <c r="B134" s="223"/>
      <c r="C134" s="224"/>
      <c r="D134" s="97"/>
      <c r="E134" s="25"/>
      <c r="F134" s="25"/>
      <c r="G134" s="25"/>
      <c r="H134" s="25"/>
      <c r="I134" s="25"/>
      <c r="J134" s="25"/>
      <c r="K134" s="25"/>
    </row>
    <row r="135" spans="1:12" x14ac:dyDescent="0.35">
      <c r="A135" s="222"/>
      <c r="B135" s="223"/>
      <c r="C135" s="224"/>
      <c r="D135" s="97"/>
      <c r="E135" s="25"/>
      <c r="F135" s="25"/>
      <c r="G135" s="25"/>
      <c r="H135" s="25"/>
      <c r="I135" s="25"/>
      <c r="J135" s="25"/>
      <c r="K135" s="25"/>
    </row>
    <row r="136" spans="1:12" x14ac:dyDescent="0.35">
      <c r="A136" s="222"/>
      <c r="B136" s="223"/>
      <c r="C136" s="224"/>
      <c r="D136" s="97"/>
      <c r="E136" s="25"/>
      <c r="F136" s="25"/>
      <c r="G136" s="25"/>
      <c r="H136" s="25"/>
      <c r="I136" s="25"/>
      <c r="J136" s="25"/>
      <c r="K136" s="25"/>
    </row>
    <row r="137" spans="1:12" x14ac:dyDescent="0.35">
      <c r="A137" s="87"/>
      <c r="B137" s="121"/>
      <c r="C137" s="120" t="s">
        <v>114</v>
      </c>
      <c r="D137" s="119">
        <f>SUM(D129:D136)</f>
        <v>0</v>
      </c>
      <c r="E137" s="25"/>
      <c r="F137" s="25"/>
      <c r="G137" s="25"/>
      <c r="H137" s="25"/>
      <c r="I137" s="25"/>
      <c r="J137" s="25"/>
      <c r="K137" s="25"/>
    </row>
    <row r="138" spans="1:12" x14ac:dyDescent="0.35">
      <c r="A138" s="25"/>
      <c r="B138" s="25"/>
      <c r="C138" s="71"/>
      <c r="D138" s="71"/>
      <c r="E138" s="49"/>
      <c r="F138" s="25"/>
      <c r="G138" s="25"/>
      <c r="H138" s="25"/>
      <c r="I138" s="25"/>
      <c r="J138" s="25"/>
      <c r="K138" s="25"/>
      <c r="L138" s="25"/>
    </row>
    <row r="139" spans="1:12" x14ac:dyDescent="0.35">
      <c r="A139" s="60" t="s">
        <v>121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</row>
    <row r="140" spans="1:12" x14ac:dyDescent="0.35">
      <c r="A140" s="26" t="s">
        <v>122</v>
      </c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</row>
    <row r="141" spans="1:12" x14ac:dyDescent="0.35">
      <c r="A141" s="26" t="s">
        <v>123</v>
      </c>
      <c r="B141" s="49"/>
      <c r="C141" s="25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1:12" x14ac:dyDescent="0.35">
      <c r="A142" s="26" t="s">
        <v>186</v>
      </c>
      <c r="B142" s="49"/>
      <c r="C142" s="25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1:12" x14ac:dyDescent="0.35">
      <c r="A143" s="227" t="s">
        <v>124</v>
      </c>
      <c r="B143" s="227"/>
      <c r="C143" s="228"/>
      <c r="D143" s="92" t="s">
        <v>113</v>
      </c>
      <c r="E143" s="25"/>
      <c r="F143" s="25"/>
      <c r="G143" s="25"/>
      <c r="H143" s="25"/>
      <c r="I143" s="25"/>
      <c r="J143" s="25"/>
      <c r="K143" s="25"/>
    </row>
    <row r="144" spans="1:12" x14ac:dyDescent="0.35">
      <c r="A144" s="222"/>
      <c r="B144" s="223"/>
      <c r="C144" s="224"/>
      <c r="D144" s="95"/>
      <c r="E144" s="59"/>
      <c r="F144" s="25"/>
      <c r="G144" s="25"/>
      <c r="H144" s="25"/>
      <c r="I144" s="25"/>
      <c r="J144" s="25"/>
      <c r="K144" s="25"/>
    </row>
    <row r="145" spans="1:12" x14ac:dyDescent="0.35">
      <c r="A145" s="222"/>
      <c r="B145" s="223"/>
      <c r="C145" s="224"/>
      <c r="D145" s="95"/>
      <c r="E145" s="59"/>
      <c r="F145" s="25"/>
      <c r="G145" s="25"/>
      <c r="H145" s="25"/>
      <c r="I145" s="25"/>
      <c r="J145" s="25"/>
      <c r="K145" s="25"/>
    </row>
    <row r="146" spans="1:12" x14ac:dyDescent="0.35">
      <c r="A146" s="222"/>
      <c r="B146" s="223"/>
      <c r="C146" s="224"/>
      <c r="D146" s="95"/>
      <c r="E146" s="25"/>
      <c r="F146" s="25"/>
      <c r="G146" s="25"/>
      <c r="H146" s="25"/>
      <c r="I146" s="25"/>
      <c r="J146" s="25"/>
      <c r="K146" s="25"/>
    </row>
    <row r="147" spans="1:12" x14ac:dyDescent="0.35">
      <c r="A147" s="222"/>
      <c r="B147" s="223"/>
      <c r="C147" s="224"/>
      <c r="D147" s="95"/>
      <c r="E147" s="25"/>
      <c r="F147" s="25"/>
      <c r="G147" s="25"/>
      <c r="H147" s="25"/>
      <c r="I147" s="25"/>
      <c r="J147" s="25"/>
      <c r="K147" s="25"/>
    </row>
    <row r="148" spans="1:12" x14ac:dyDescent="0.35">
      <c r="A148" s="222"/>
      <c r="B148" s="223"/>
      <c r="C148" s="224"/>
      <c r="D148" s="95"/>
      <c r="E148" s="25"/>
      <c r="F148" s="25"/>
      <c r="G148" s="25"/>
      <c r="H148" s="25"/>
      <c r="I148" s="25"/>
      <c r="J148" s="25"/>
      <c r="K148" s="25"/>
    </row>
    <row r="149" spans="1:12" x14ac:dyDescent="0.35">
      <c r="A149" s="222"/>
      <c r="B149" s="223"/>
      <c r="C149" s="224"/>
      <c r="D149" s="95"/>
      <c r="E149" s="25"/>
      <c r="F149" s="25"/>
      <c r="G149" s="25"/>
      <c r="H149" s="25"/>
      <c r="I149" s="25"/>
      <c r="J149" s="25"/>
      <c r="K149" s="25"/>
    </row>
    <row r="150" spans="1:12" x14ac:dyDescent="0.35">
      <c r="A150" s="222"/>
      <c r="B150" s="223"/>
      <c r="C150" s="224"/>
      <c r="D150" s="95"/>
      <c r="E150" s="25"/>
      <c r="F150" s="25"/>
      <c r="G150" s="25"/>
      <c r="H150" s="25"/>
      <c r="I150" s="25"/>
      <c r="J150" s="25"/>
      <c r="K150" s="25"/>
    </row>
    <row r="151" spans="1:12" x14ac:dyDescent="0.35">
      <c r="A151" s="222"/>
      <c r="B151" s="223"/>
      <c r="C151" s="224"/>
      <c r="D151" s="95"/>
      <c r="E151" s="25"/>
      <c r="F151" s="25"/>
      <c r="G151" s="25"/>
      <c r="H151" s="25"/>
      <c r="I151" s="25"/>
      <c r="J151" s="25"/>
      <c r="K151" s="25"/>
    </row>
    <row r="152" spans="1:12" x14ac:dyDescent="0.35">
      <c r="A152" s="123"/>
      <c r="B152" s="121"/>
      <c r="C152" s="92" t="s">
        <v>114</v>
      </c>
      <c r="D152" s="122">
        <f>SUM(D144:D151)</f>
        <v>0</v>
      </c>
      <c r="E152" s="34" t="str">
        <f>IF(D152&lt;=0.25*C16,"correct","error: subcontracting is higher than 25% of the total budget of the partner")</f>
        <v>correct</v>
      </c>
      <c r="F152" s="25"/>
      <c r="G152" s="25"/>
      <c r="H152" s="25"/>
      <c r="I152" s="25"/>
      <c r="J152" s="25"/>
      <c r="K152" s="25"/>
    </row>
    <row r="153" spans="1:12" x14ac:dyDescent="0.35">
      <c r="A153" s="71"/>
      <c r="B153" s="71"/>
      <c r="C153" s="71"/>
      <c r="D153" s="71"/>
      <c r="E153" s="49"/>
      <c r="F153" s="25"/>
      <c r="G153" s="25"/>
      <c r="H153" s="25"/>
      <c r="I153" s="25"/>
      <c r="J153" s="25"/>
      <c r="K153" s="25"/>
      <c r="L153" s="25"/>
    </row>
    <row r="154" spans="1:12" x14ac:dyDescent="0.35">
      <c r="A154" s="37" t="s">
        <v>238</v>
      </c>
      <c r="B154" s="37"/>
      <c r="C154" s="37"/>
      <c r="D154" s="37"/>
      <c r="E154" s="37"/>
      <c r="F154" s="37"/>
      <c r="G154" s="37"/>
      <c r="H154" s="37"/>
      <c r="I154" s="1"/>
      <c r="J154" s="1"/>
      <c r="K154" s="1"/>
      <c r="L154" s="25"/>
    </row>
    <row r="155" spans="1:12" x14ac:dyDescent="0.3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2" x14ac:dyDescent="0.35">
      <c r="A156" s="60" t="s">
        <v>88</v>
      </c>
      <c r="B156" s="31"/>
      <c r="C156" s="25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1:12" x14ac:dyDescent="0.35">
      <c r="A157" s="26" t="s">
        <v>188</v>
      </c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1:12" x14ac:dyDescent="0.35">
      <c r="A158" s="26" t="s">
        <v>178</v>
      </c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1:12" x14ac:dyDescent="0.35">
      <c r="A159" s="26" t="s">
        <v>179</v>
      </c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</row>
    <row r="160" spans="1:12" x14ac:dyDescent="0.35">
      <c r="A160" s="26" t="s">
        <v>89</v>
      </c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</row>
    <row r="161" spans="1:12" ht="26" x14ac:dyDescent="0.35">
      <c r="A161" s="124" t="s">
        <v>90</v>
      </c>
      <c r="B161" s="126" t="s">
        <v>91</v>
      </c>
      <c r="C161" s="126" t="s">
        <v>92</v>
      </c>
      <c r="D161" s="61" t="s">
        <v>163</v>
      </c>
      <c r="E161" s="61" t="s">
        <v>164</v>
      </c>
      <c r="F161" s="102" t="s">
        <v>93</v>
      </c>
      <c r="G161" s="102" t="s">
        <v>94</v>
      </c>
      <c r="H161" s="102" t="s">
        <v>95</v>
      </c>
      <c r="I161" s="102" t="s">
        <v>96</v>
      </c>
      <c r="J161" s="102" t="s">
        <v>97</v>
      </c>
      <c r="K161" s="126" t="s">
        <v>98</v>
      </c>
      <c r="L161" s="25"/>
    </row>
    <row r="162" spans="1:12" s="33" customFormat="1" ht="39" x14ac:dyDescent="0.35">
      <c r="A162" s="62" t="s">
        <v>99</v>
      </c>
      <c r="B162" s="111" t="s">
        <v>162</v>
      </c>
      <c r="C162" s="106" t="s">
        <v>100</v>
      </c>
      <c r="D162" s="62" t="s">
        <v>100</v>
      </c>
      <c r="E162" s="62" t="s">
        <v>100</v>
      </c>
      <c r="F162" s="110" t="s">
        <v>101</v>
      </c>
      <c r="G162" s="127" t="s">
        <v>102</v>
      </c>
      <c r="H162" s="106" t="s">
        <v>103</v>
      </c>
      <c r="I162" s="127" t="s">
        <v>104</v>
      </c>
      <c r="J162" s="106" t="s">
        <v>105</v>
      </c>
      <c r="K162" s="130" t="s">
        <v>104</v>
      </c>
      <c r="L162" s="112"/>
    </row>
    <row r="163" spans="1:12" x14ac:dyDescent="0.35">
      <c r="A163" s="95"/>
      <c r="B163" s="95"/>
      <c r="C163" s="95"/>
      <c r="D163" s="66"/>
      <c r="E163" s="66"/>
      <c r="F163" s="95"/>
      <c r="G163" s="95"/>
      <c r="H163" s="95"/>
      <c r="I163" s="95"/>
      <c r="J163" s="74">
        <f>G163*H163</f>
        <v>0</v>
      </c>
      <c r="K163" s="95"/>
      <c r="L163" s="25"/>
    </row>
    <row r="164" spans="1:12" x14ac:dyDescent="0.35">
      <c r="A164" s="95"/>
      <c r="B164" s="95"/>
      <c r="C164" s="95"/>
      <c r="D164" s="66"/>
      <c r="E164" s="66"/>
      <c r="F164" s="95"/>
      <c r="G164" s="95"/>
      <c r="H164" s="95"/>
      <c r="I164" s="95"/>
      <c r="J164" s="41">
        <f t="shared" ref="J164:J168" si="4">G164*H164</f>
        <v>0</v>
      </c>
      <c r="K164" s="95"/>
      <c r="L164" s="25"/>
    </row>
    <row r="165" spans="1:12" x14ac:dyDescent="0.35">
      <c r="A165" s="95"/>
      <c r="B165" s="95"/>
      <c r="C165" s="95"/>
      <c r="D165" s="66"/>
      <c r="E165" s="66"/>
      <c r="F165" s="95"/>
      <c r="G165" s="95"/>
      <c r="H165" s="95"/>
      <c r="I165" s="95"/>
      <c r="J165" s="43">
        <f t="shared" si="4"/>
        <v>0</v>
      </c>
      <c r="K165" s="95"/>
      <c r="L165" s="25"/>
    </row>
    <row r="166" spans="1:12" x14ac:dyDescent="0.35">
      <c r="A166" s="95"/>
      <c r="B166" s="95"/>
      <c r="C166" s="95"/>
      <c r="D166" s="66"/>
      <c r="E166" s="66"/>
      <c r="F166" s="95"/>
      <c r="G166" s="95"/>
      <c r="H166" s="95"/>
      <c r="I166" s="95"/>
      <c r="J166" s="41">
        <f t="shared" si="4"/>
        <v>0</v>
      </c>
      <c r="K166" s="95"/>
      <c r="L166" s="25"/>
    </row>
    <row r="167" spans="1:12" x14ac:dyDescent="0.35">
      <c r="A167" s="95"/>
      <c r="B167" s="95"/>
      <c r="C167" s="95"/>
      <c r="D167" s="66"/>
      <c r="E167" s="66"/>
      <c r="F167" s="95"/>
      <c r="G167" s="95"/>
      <c r="H167" s="95"/>
      <c r="I167" s="95"/>
      <c r="J167" s="41">
        <f t="shared" si="4"/>
        <v>0</v>
      </c>
      <c r="K167" s="95"/>
      <c r="L167" s="25"/>
    </row>
    <row r="168" spans="1:12" x14ac:dyDescent="0.35">
      <c r="A168" s="95"/>
      <c r="B168" s="95"/>
      <c r="C168" s="95"/>
      <c r="D168" s="69"/>
      <c r="E168" s="69"/>
      <c r="F168" s="95"/>
      <c r="G168" s="95"/>
      <c r="H168" s="95"/>
      <c r="I168" s="95"/>
      <c r="J168" s="74">
        <f t="shared" si="4"/>
        <v>0</v>
      </c>
      <c r="K168" s="95"/>
      <c r="L168" s="25"/>
    </row>
    <row r="169" spans="1:12" x14ac:dyDescent="0.35">
      <c r="A169" s="25"/>
      <c r="B169" s="25"/>
      <c r="C169" s="25"/>
      <c r="D169" s="25"/>
      <c r="E169" s="25"/>
      <c r="G169" s="25"/>
      <c r="H169" s="55" t="s">
        <v>106</v>
      </c>
      <c r="I169" s="75">
        <f>SUM(I163:I168)</f>
        <v>0</v>
      </c>
      <c r="J169" s="104">
        <f>SUM(J163:J168)</f>
        <v>0</v>
      </c>
      <c r="K169" s="129">
        <f t="shared" ref="K169" si="5">SUM(K163:K168)</f>
        <v>0</v>
      </c>
      <c r="L169" s="59"/>
    </row>
    <row r="170" spans="1:12" x14ac:dyDescent="0.35">
      <c r="A170" s="60" t="s">
        <v>107</v>
      </c>
      <c r="B170" s="25"/>
      <c r="C170" s="25"/>
      <c r="D170" s="25"/>
      <c r="E170" s="25"/>
      <c r="F170" s="25"/>
      <c r="G170" s="25"/>
      <c r="H170" s="25"/>
      <c r="I170" s="71"/>
      <c r="J170" s="25"/>
      <c r="K170" s="21"/>
      <c r="L170" s="25"/>
    </row>
    <row r="171" spans="1:12" x14ac:dyDescent="0.35">
      <c r="A171" s="26" t="s">
        <v>108</v>
      </c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1:12" x14ac:dyDescent="0.35">
      <c r="A172" s="26" t="s">
        <v>189</v>
      </c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1:12" x14ac:dyDescent="0.35">
      <c r="A173" s="229" t="s">
        <v>125</v>
      </c>
      <c r="B173" s="233"/>
      <c r="C173" s="131"/>
      <c r="D173" s="34" t="str">
        <f>IF(C173&lt;=0.1*J169,"correct","error: GOP are higher than 10% of Staff costs")</f>
        <v>correct</v>
      </c>
      <c r="E173" s="34"/>
      <c r="F173" s="25"/>
      <c r="G173" s="25"/>
      <c r="H173" s="25"/>
      <c r="I173" s="25"/>
      <c r="J173" s="25"/>
      <c r="K173" s="25"/>
      <c r="L173" s="25"/>
    </row>
    <row r="174" spans="1:12" x14ac:dyDescent="0.35">
      <c r="A174" s="25"/>
      <c r="B174" s="25"/>
      <c r="C174" s="71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1:12" x14ac:dyDescent="0.35">
      <c r="A175" s="60" t="s">
        <v>110</v>
      </c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1:12" x14ac:dyDescent="0.35">
      <c r="A176" s="26" t="s">
        <v>111</v>
      </c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1:12" x14ac:dyDescent="0.35">
      <c r="A177" s="227" t="s">
        <v>112</v>
      </c>
      <c r="B177" s="227"/>
      <c r="C177" s="228"/>
      <c r="D177" s="92" t="s">
        <v>113</v>
      </c>
      <c r="E177" s="59"/>
      <c r="F177" s="25"/>
      <c r="G177" s="25"/>
      <c r="H177" s="25"/>
      <c r="I177" s="25"/>
      <c r="J177" s="25"/>
      <c r="K177" s="25"/>
    </row>
    <row r="178" spans="1:12" x14ac:dyDescent="0.35">
      <c r="A178" s="222"/>
      <c r="B178" s="223"/>
      <c r="C178" s="224"/>
      <c r="D178" s="95"/>
      <c r="E178" s="25"/>
      <c r="F178" s="25"/>
      <c r="G178" s="25"/>
      <c r="H178" s="25"/>
      <c r="I178" s="25"/>
      <c r="J178" s="25"/>
      <c r="K178" s="25"/>
    </row>
    <row r="179" spans="1:12" x14ac:dyDescent="0.35">
      <c r="A179" s="222"/>
      <c r="B179" s="223"/>
      <c r="C179" s="224"/>
      <c r="D179" s="95"/>
      <c r="E179" s="25"/>
      <c r="F179" s="25"/>
      <c r="G179" s="25"/>
      <c r="H179" s="25"/>
      <c r="I179" s="25"/>
      <c r="J179" s="25"/>
      <c r="K179" s="25"/>
    </row>
    <row r="180" spans="1:12" x14ac:dyDescent="0.35">
      <c r="A180" s="222"/>
      <c r="B180" s="223"/>
      <c r="C180" s="224"/>
      <c r="D180" s="95"/>
      <c r="E180" s="25"/>
      <c r="F180" s="25"/>
      <c r="G180" s="25"/>
      <c r="H180" s="25"/>
      <c r="I180" s="25"/>
      <c r="J180" s="25"/>
      <c r="K180" s="25"/>
    </row>
    <row r="181" spans="1:12" x14ac:dyDescent="0.35">
      <c r="A181" s="222"/>
      <c r="B181" s="223"/>
      <c r="C181" s="224"/>
      <c r="D181" s="95"/>
      <c r="E181" s="25"/>
      <c r="F181" s="25"/>
      <c r="G181" s="25"/>
      <c r="H181" s="25"/>
      <c r="I181" s="25"/>
      <c r="J181" s="25"/>
      <c r="K181" s="25"/>
    </row>
    <row r="182" spans="1:12" x14ac:dyDescent="0.35">
      <c r="A182" s="222"/>
      <c r="B182" s="223"/>
      <c r="C182" s="224"/>
      <c r="D182" s="95"/>
      <c r="E182" s="25"/>
      <c r="F182" s="25"/>
      <c r="G182" s="25"/>
      <c r="H182" s="25"/>
      <c r="I182" s="25"/>
      <c r="J182" s="25"/>
      <c r="K182" s="25"/>
    </row>
    <row r="183" spans="1:12" x14ac:dyDescent="0.35">
      <c r="A183" s="242"/>
      <c r="B183" s="243"/>
      <c r="C183" s="244"/>
      <c r="D183" s="95"/>
      <c r="E183" s="25"/>
      <c r="F183" s="25"/>
      <c r="G183" s="25"/>
      <c r="H183" s="25"/>
      <c r="I183" s="25"/>
      <c r="J183" s="25"/>
      <c r="K183" s="25"/>
    </row>
    <row r="184" spans="1:12" x14ac:dyDescent="0.35">
      <c r="A184" s="222"/>
      <c r="B184" s="223"/>
      <c r="C184" s="224"/>
      <c r="D184" s="95"/>
      <c r="E184" s="25"/>
      <c r="F184" s="25"/>
      <c r="G184" s="25"/>
      <c r="H184" s="25"/>
      <c r="I184" s="25"/>
      <c r="J184" s="25"/>
      <c r="K184" s="25"/>
    </row>
    <row r="185" spans="1:12" x14ac:dyDescent="0.35">
      <c r="A185" s="222"/>
      <c r="B185" s="223"/>
      <c r="C185" s="224"/>
      <c r="D185" s="95"/>
      <c r="E185" s="25"/>
      <c r="F185" s="25"/>
      <c r="G185" s="25"/>
      <c r="H185" s="25"/>
      <c r="I185" s="25"/>
      <c r="J185" s="25"/>
      <c r="K185" s="25"/>
    </row>
    <row r="186" spans="1:12" x14ac:dyDescent="0.35">
      <c r="A186" s="87"/>
      <c r="B186" s="133"/>
      <c r="C186" s="92" t="s">
        <v>114</v>
      </c>
      <c r="D186" s="58">
        <f>SUM(D178:D185)</f>
        <v>0</v>
      </c>
      <c r="E186" s="59"/>
      <c r="F186" s="25"/>
      <c r="G186" s="25"/>
      <c r="H186" s="25"/>
      <c r="I186" s="25"/>
      <c r="J186" s="25"/>
      <c r="K186" s="25"/>
    </row>
    <row r="187" spans="1:12" x14ac:dyDescent="0.35">
      <c r="A187" s="25"/>
      <c r="B187" s="71"/>
      <c r="C187" s="71"/>
      <c r="D187" s="71"/>
      <c r="E187" s="49"/>
      <c r="F187" s="25"/>
      <c r="G187" s="25"/>
      <c r="H187" s="25"/>
      <c r="I187" s="25"/>
      <c r="J187" s="25"/>
      <c r="K187" s="25"/>
      <c r="L187" s="25"/>
    </row>
    <row r="188" spans="1:12" x14ac:dyDescent="0.35">
      <c r="A188" s="60" t="s">
        <v>115</v>
      </c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1:12" x14ac:dyDescent="0.35">
      <c r="A189" s="26" t="s">
        <v>116</v>
      </c>
      <c r="B189" s="25"/>
      <c r="C189" s="49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1:12" x14ac:dyDescent="0.35">
      <c r="A190" s="26" t="s">
        <v>183</v>
      </c>
      <c r="B190" s="25"/>
      <c r="C190" s="49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1:12" x14ac:dyDescent="0.35">
      <c r="A191" s="245" t="s">
        <v>117</v>
      </c>
      <c r="B191" s="235"/>
      <c r="C191" s="89"/>
      <c r="D191" s="79" t="str">
        <f>IF(C191&lt;=0.05*(J169+C173+D186),"correct","error: overheads are higher than 5% of Staff costs and Operation costs")</f>
        <v>correct</v>
      </c>
      <c r="E191" s="171"/>
      <c r="F191" s="25"/>
      <c r="G191" s="25"/>
      <c r="H191" s="25"/>
      <c r="I191" s="25"/>
      <c r="J191" s="25"/>
      <c r="K191" s="25"/>
      <c r="L191" s="25"/>
    </row>
    <row r="192" spans="1:12" x14ac:dyDescent="0.35">
      <c r="A192" s="25"/>
      <c r="B192" s="71"/>
      <c r="C192" s="71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2" x14ac:dyDescent="0.35">
      <c r="A193" s="60" t="s">
        <v>118</v>
      </c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2" x14ac:dyDescent="0.35">
      <c r="A194" s="26" t="s">
        <v>119</v>
      </c>
      <c r="B194" s="25"/>
      <c r="C194" s="49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 x14ac:dyDescent="0.35">
      <c r="A195" s="26" t="s">
        <v>185</v>
      </c>
      <c r="B195" s="25"/>
      <c r="C195" s="49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1:12" x14ac:dyDescent="0.35">
      <c r="A196" s="227" t="s">
        <v>120</v>
      </c>
      <c r="B196" s="227"/>
      <c r="C196" s="228"/>
      <c r="D196" s="134" t="s">
        <v>113</v>
      </c>
      <c r="E196" s="59"/>
      <c r="F196" s="25"/>
      <c r="G196" s="25"/>
      <c r="H196" s="25"/>
      <c r="I196" s="25"/>
      <c r="J196" s="25"/>
      <c r="K196" s="25"/>
    </row>
    <row r="197" spans="1:12" x14ac:dyDescent="0.35">
      <c r="A197" s="222"/>
      <c r="B197" s="223"/>
      <c r="C197" s="224"/>
      <c r="D197" s="135"/>
      <c r="E197" s="25"/>
      <c r="F197" s="25"/>
      <c r="G197" s="25"/>
      <c r="H197" s="25"/>
      <c r="I197" s="25"/>
      <c r="J197" s="25"/>
      <c r="K197" s="25"/>
    </row>
    <row r="198" spans="1:12" x14ac:dyDescent="0.35">
      <c r="A198" s="237"/>
      <c r="B198" s="238"/>
      <c r="C198" s="239"/>
      <c r="D198" s="81"/>
      <c r="E198" s="59"/>
      <c r="F198" s="25"/>
      <c r="G198" s="25"/>
      <c r="H198" s="25"/>
      <c r="I198" s="25"/>
      <c r="J198" s="25"/>
      <c r="K198" s="25"/>
    </row>
    <row r="199" spans="1:12" x14ac:dyDescent="0.35">
      <c r="A199" s="222"/>
      <c r="B199" s="223"/>
      <c r="C199" s="224"/>
      <c r="D199" s="95"/>
      <c r="E199" s="25"/>
      <c r="F199" s="25"/>
      <c r="G199" s="25"/>
      <c r="H199" s="25"/>
      <c r="I199" s="25"/>
      <c r="J199" s="25"/>
      <c r="K199" s="25"/>
    </row>
    <row r="200" spans="1:12" x14ac:dyDescent="0.35">
      <c r="A200" s="222"/>
      <c r="B200" s="223"/>
      <c r="C200" s="240"/>
      <c r="D200" s="95"/>
      <c r="E200" s="25"/>
      <c r="F200" s="25"/>
      <c r="G200" s="25"/>
      <c r="H200" s="25"/>
      <c r="I200" s="25"/>
      <c r="J200" s="25"/>
      <c r="K200" s="25"/>
    </row>
    <row r="201" spans="1:12" x14ac:dyDescent="0.35">
      <c r="A201" s="241"/>
      <c r="B201" s="223"/>
      <c r="C201" s="224"/>
      <c r="D201" s="95"/>
      <c r="E201" s="25"/>
      <c r="F201" s="25"/>
      <c r="G201" s="25"/>
      <c r="H201" s="25"/>
      <c r="I201" s="25"/>
      <c r="J201" s="25"/>
      <c r="K201" s="25"/>
    </row>
    <row r="202" spans="1:12" x14ac:dyDescent="0.35">
      <c r="A202" s="242"/>
      <c r="B202" s="243"/>
      <c r="C202" s="244"/>
      <c r="D202" s="95"/>
      <c r="E202" s="25"/>
      <c r="F202" s="25"/>
      <c r="G202" s="25"/>
      <c r="H202" s="25"/>
      <c r="I202" s="25"/>
      <c r="J202" s="25"/>
      <c r="K202" s="25"/>
    </row>
    <row r="203" spans="1:12" x14ac:dyDescent="0.35">
      <c r="A203" s="222"/>
      <c r="B203" s="223"/>
      <c r="C203" s="224"/>
      <c r="D203" s="95"/>
      <c r="E203" s="25"/>
      <c r="F203" s="25"/>
      <c r="G203" s="25"/>
      <c r="H203" s="25"/>
      <c r="I203" s="25"/>
      <c r="J203" s="25"/>
      <c r="K203" s="25"/>
    </row>
    <row r="204" spans="1:12" x14ac:dyDescent="0.35">
      <c r="A204" s="222"/>
      <c r="B204" s="223"/>
      <c r="C204" s="224"/>
      <c r="D204" s="95"/>
      <c r="E204" s="25"/>
      <c r="F204" s="25"/>
      <c r="G204" s="25"/>
      <c r="H204" s="25"/>
      <c r="I204" s="25"/>
      <c r="J204" s="25"/>
      <c r="K204" s="25"/>
    </row>
    <row r="205" spans="1:12" x14ac:dyDescent="0.35">
      <c r="A205" s="87"/>
      <c r="B205" s="132"/>
      <c r="C205" s="92" t="s">
        <v>114</v>
      </c>
      <c r="D205" s="136">
        <f>SUM(D197:D204)</f>
        <v>0</v>
      </c>
      <c r="E205" s="59"/>
      <c r="F205" s="25"/>
      <c r="G205" s="25"/>
      <c r="H205" s="25"/>
      <c r="I205" s="25"/>
      <c r="J205" s="25"/>
      <c r="K205" s="25"/>
    </row>
    <row r="206" spans="1:12" x14ac:dyDescent="0.35">
      <c r="A206" s="25"/>
      <c r="B206" s="71"/>
      <c r="C206" s="71"/>
      <c r="D206" s="71"/>
      <c r="E206" s="49"/>
      <c r="F206" s="25"/>
      <c r="G206" s="25"/>
      <c r="H206" s="25"/>
      <c r="I206" s="25"/>
      <c r="J206" s="25"/>
      <c r="K206" s="25"/>
      <c r="L206" s="25"/>
    </row>
    <row r="207" spans="1:12" x14ac:dyDescent="0.35">
      <c r="A207" s="60" t="s">
        <v>121</v>
      </c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</row>
    <row r="208" spans="1:12" x14ac:dyDescent="0.35">
      <c r="A208" s="26" t="s">
        <v>122</v>
      </c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</row>
    <row r="209" spans="1:12" x14ac:dyDescent="0.35">
      <c r="A209" s="26" t="s">
        <v>123</v>
      </c>
      <c r="B209" s="49"/>
      <c r="C209" s="25"/>
      <c r="D209" s="25"/>
      <c r="E209" s="25"/>
      <c r="F209" s="25"/>
      <c r="G209" s="25"/>
      <c r="H209" s="25"/>
      <c r="I209" s="25"/>
      <c r="J209" s="25"/>
      <c r="K209" s="25"/>
      <c r="L209" s="25"/>
    </row>
    <row r="210" spans="1:12" x14ac:dyDescent="0.35">
      <c r="A210" s="26" t="s">
        <v>186</v>
      </c>
      <c r="B210" s="49"/>
      <c r="C210" s="25"/>
      <c r="D210" s="25"/>
      <c r="E210" s="25"/>
      <c r="F210" s="25"/>
      <c r="G210" s="25"/>
      <c r="H210" s="25"/>
      <c r="I210" s="25"/>
      <c r="J210" s="25"/>
      <c r="K210" s="25"/>
      <c r="L210" s="25"/>
    </row>
    <row r="211" spans="1:12" x14ac:dyDescent="0.35">
      <c r="A211" s="227" t="s">
        <v>124</v>
      </c>
      <c r="B211" s="227"/>
      <c r="C211" s="228"/>
      <c r="D211" s="137" t="s">
        <v>113</v>
      </c>
      <c r="E211" s="59"/>
      <c r="F211" s="25"/>
      <c r="G211" s="25"/>
      <c r="H211" s="25"/>
      <c r="I211" s="25"/>
      <c r="J211" s="25"/>
      <c r="K211" s="25"/>
    </row>
    <row r="212" spans="1:12" x14ac:dyDescent="0.35">
      <c r="A212" s="237"/>
      <c r="B212" s="238"/>
      <c r="C212" s="239"/>
      <c r="D212" s="95"/>
      <c r="E212" s="25"/>
      <c r="F212" s="25"/>
      <c r="G212" s="25"/>
      <c r="H212" s="25"/>
      <c r="I212" s="25"/>
      <c r="J212" s="25"/>
      <c r="K212" s="25"/>
    </row>
    <row r="213" spans="1:12" x14ac:dyDescent="0.35">
      <c r="A213" s="237"/>
      <c r="B213" s="238"/>
      <c r="C213" s="239"/>
      <c r="D213" s="95"/>
      <c r="E213" s="25"/>
      <c r="F213" s="25"/>
      <c r="G213" s="25"/>
      <c r="H213" s="25"/>
      <c r="I213" s="25"/>
      <c r="J213" s="25"/>
      <c r="K213" s="25"/>
    </row>
    <row r="214" spans="1:12" x14ac:dyDescent="0.35">
      <c r="A214" s="237"/>
      <c r="B214" s="238"/>
      <c r="C214" s="239"/>
      <c r="D214" s="95"/>
      <c r="E214" s="25"/>
      <c r="F214" s="25"/>
      <c r="G214" s="25"/>
      <c r="H214" s="25"/>
      <c r="I214" s="25"/>
      <c r="J214" s="25"/>
      <c r="K214" s="25"/>
    </row>
    <row r="215" spans="1:12" x14ac:dyDescent="0.35">
      <c r="A215" s="237"/>
      <c r="B215" s="238"/>
      <c r="C215" s="239"/>
      <c r="D215" s="95"/>
      <c r="E215" s="25"/>
      <c r="F215" s="25"/>
      <c r="G215" s="25"/>
      <c r="H215" s="25"/>
      <c r="I215" s="25"/>
      <c r="J215" s="25"/>
      <c r="K215" s="25"/>
    </row>
    <row r="216" spans="1:12" x14ac:dyDescent="0.35">
      <c r="A216" s="237"/>
      <c r="B216" s="238"/>
      <c r="C216" s="239"/>
      <c r="D216" s="95"/>
      <c r="E216" s="25"/>
      <c r="F216" s="25"/>
      <c r="G216" s="25"/>
      <c r="H216" s="25"/>
      <c r="I216" s="25"/>
      <c r="J216" s="25"/>
      <c r="K216" s="25"/>
    </row>
    <row r="217" spans="1:12" x14ac:dyDescent="0.35">
      <c r="A217" s="237"/>
      <c r="B217" s="238"/>
      <c r="C217" s="239"/>
      <c r="D217" s="95"/>
      <c r="E217" s="25"/>
      <c r="F217" s="25"/>
      <c r="G217" s="25"/>
      <c r="H217" s="25"/>
      <c r="I217" s="25"/>
      <c r="J217" s="25"/>
      <c r="K217" s="25"/>
    </row>
    <row r="218" spans="1:12" x14ac:dyDescent="0.35">
      <c r="A218" s="237"/>
      <c r="B218" s="238"/>
      <c r="C218" s="239"/>
      <c r="D218" s="95"/>
      <c r="E218" s="25"/>
      <c r="F218" s="25"/>
      <c r="G218" s="25"/>
      <c r="H218" s="25"/>
      <c r="I218" s="25"/>
      <c r="J218" s="25"/>
      <c r="K218" s="25"/>
    </row>
    <row r="219" spans="1:12" x14ac:dyDescent="0.35">
      <c r="A219" s="237"/>
      <c r="B219" s="238"/>
      <c r="C219" s="239"/>
      <c r="D219" s="95"/>
      <c r="E219" s="25"/>
      <c r="F219" s="25"/>
      <c r="G219" s="25"/>
      <c r="H219" s="25"/>
      <c r="I219" s="25"/>
      <c r="J219" s="25"/>
      <c r="K219" s="25"/>
    </row>
    <row r="220" spans="1:12" x14ac:dyDescent="0.35">
      <c r="A220" s="138"/>
      <c r="B220" s="91"/>
      <c r="C220" s="92" t="s">
        <v>114</v>
      </c>
      <c r="D220" s="44">
        <f>SUM(D212:D219)</f>
        <v>0</v>
      </c>
      <c r="E220" s="79" t="str">
        <f>IF(D220&lt;=0.25*D16,"correct","error: subcontracting is higher than 25% of the total budget of the partner")</f>
        <v>correct</v>
      </c>
      <c r="F220" s="25"/>
      <c r="G220" s="25"/>
      <c r="H220" s="25"/>
      <c r="I220" s="25"/>
      <c r="J220" s="25"/>
      <c r="K220" s="25"/>
    </row>
    <row r="221" spans="1:12" x14ac:dyDescent="0.35">
      <c r="A221" s="71"/>
      <c r="B221" s="71"/>
      <c r="C221" s="71"/>
      <c r="D221" s="25"/>
      <c r="E221" s="25"/>
      <c r="F221" s="25"/>
      <c r="G221" s="25"/>
      <c r="H221" s="25"/>
      <c r="I221" s="25"/>
      <c r="J221" s="25"/>
      <c r="K221" s="25"/>
      <c r="L221" s="25"/>
    </row>
    <row r="222" spans="1:12" x14ac:dyDescent="0.35">
      <c r="A222" s="37" t="s">
        <v>239</v>
      </c>
      <c r="B222" s="37"/>
      <c r="C222" s="37"/>
      <c r="D222" s="37"/>
      <c r="E222" s="37"/>
      <c r="F222" s="37"/>
      <c r="G222" s="37"/>
      <c r="H222" s="37"/>
      <c r="I222" s="1"/>
      <c r="J222" s="1"/>
      <c r="K222" s="1"/>
      <c r="L222" s="25"/>
    </row>
    <row r="223" spans="1:12" x14ac:dyDescent="0.3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</row>
    <row r="224" spans="1:12" x14ac:dyDescent="0.35">
      <c r="A224" s="60" t="s">
        <v>88</v>
      </c>
      <c r="B224" s="31"/>
      <c r="C224" s="25"/>
      <c r="D224" s="25"/>
      <c r="E224" s="25"/>
      <c r="F224" s="25"/>
      <c r="G224" s="25"/>
      <c r="H224" s="25"/>
      <c r="I224" s="25"/>
      <c r="J224" s="25"/>
      <c r="K224" s="25"/>
      <c r="L224" s="25"/>
    </row>
    <row r="225" spans="1:12" x14ac:dyDescent="0.35">
      <c r="A225" s="26" t="s">
        <v>188</v>
      </c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</row>
    <row r="226" spans="1:12" x14ac:dyDescent="0.35">
      <c r="A226" s="26" t="s">
        <v>178</v>
      </c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</row>
    <row r="227" spans="1:12" x14ac:dyDescent="0.35">
      <c r="A227" s="26" t="s">
        <v>179</v>
      </c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</row>
    <row r="228" spans="1:12" x14ac:dyDescent="0.35">
      <c r="A228" s="26" t="s">
        <v>89</v>
      </c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</row>
    <row r="229" spans="1:12" ht="26" x14ac:dyDescent="0.35">
      <c r="A229" s="139" t="s">
        <v>90</v>
      </c>
      <c r="B229" s="63" t="s">
        <v>91</v>
      </c>
      <c r="C229" s="64" t="s">
        <v>92</v>
      </c>
      <c r="D229" s="61" t="s">
        <v>163</v>
      </c>
      <c r="E229" s="61" t="s">
        <v>164</v>
      </c>
      <c r="F229" s="107" t="s">
        <v>93</v>
      </c>
      <c r="G229" s="63" t="s">
        <v>94</v>
      </c>
      <c r="H229" s="109" t="s">
        <v>95</v>
      </c>
      <c r="I229" s="64" t="s">
        <v>96</v>
      </c>
      <c r="J229" s="109" t="s">
        <v>97</v>
      </c>
      <c r="K229" s="140" t="s">
        <v>98</v>
      </c>
      <c r="L229" s="59"/>
    </row>
    <row r="230" spans="1:12" s="33" customFormat="1" ht="39" x14ac:dyDescent="0.35">
      <c r="A230" s="62" t="s">
        <v>99</v>
      </c>
      <c r="B230" s="127" t="s">
        <v>162</v>
      </c>
      <c r="C230" s="106" t="s">
        <v>100</v>
      </c>
      <c r="D230" s="62" t="s">
        <v>100</v>
      </c>
      <c r="E230" s="62" t="s">
        <v>100</v>
      </c>
      <c r="F230" s="110" t="s">
        <v>101</v>
      </c>
      <c r="G230" s="127" t="s">
        <v>102</v>
      </c>
      <c r="H230" s="106" t="s">
        <v>103</v>
      </c>
      <c r="I230" s="127" t="s">
        <v>104</v>
      </c>
      <c r="J230" s="65" t="s">
        <v>105</v>
      </c>
      <c r="K230" s="127" t="s">
        <v>104</v>
      </c>
      <c r="L230" s="112"/>
    </row>
    <row r="231" spans="1:12" x14ac:dyDescent="0.35">
      <c r="A231" s="95"/>
      <c r="B231" s="95"/>
      <c r="C231" s="95"/>
      <c r="D231" s="66"/>
      <c r="E231" s="66"/>
      <c r="F231" s="95"/>
      <c r="G231" s="95"/>
      <c r="H231" s="95"/>
      <c r="I231" s="95"/>
      <c r="J231" s="43">
        <f>G231*H231</f>
        <v>0</v>
      </c>
      <c r="K231" s="95"/>
      <c r="L231" s="25"/>
    </row>
    <row r="232" spans="1:12" x14ac:dyDescent="0.35">
      <c r="A232" s="95"/>
      <c r="B232" s="95"/>
      <c r="C232" s="95"/>
      <c r="D232" s="66"/>
      <c r="E232" s="66"/>
      <c r="F232" s="95"/>
      <c r="G232" s="95"/>
      <c r="H232" s="95"/>
      <c r="I232" s="95"/>
      <c r="J232" s="43">
        <f t="shared" ref="J232:J236" si="6">G232*H232</f>
        <v>0</v>
      </c>
      <c r="K232" s="95"/>
      <c r="L232" s="25"/>
    </row>
    <row r="233" spans="1:12" x14ac:dyDescent="0.35">
      <c r="A233" s="95"/>
      <c r="B233" s="95"/>
      <c r="C233" s="95"/>
      <c r="D233" s="66"/>
      <c r="E233" s="66"/>
      <c r="F233" s="95"/>
      <c r="G233" s="95"/>
      <c r="H233" s="95"/>
      <c r="I233" s="95"/>
      <c r="J233" s="41">
        <f t="shared" si="6"/>
        <v>0</v>
      </c>
      <c r="K233" s="95"/>
      <c r="L233" s="25"/>
    </row>
    <row r="234" spans="1:12" x14ac:dyDescent="0.35">
      <c r="A234" s="95"/>
      <c r="B234" s="95"/>
      <c r="C234" s="95"/>
      <c r="D234" s="66"/>
      <c r="E234" s="66"/>
      <c r="F234" s="95"/>
      <c r="G234" s="95"/>
      <c r="H234" s="95"/>
      <c r="I234" s="95"/>
      <c r="J234" s="41">
        <f t="shared" si="6"/>
        <v>0</v>
      </c>
      <c r="K234" s="95"/>
      <c r="L234" s="25"/>
    </row>
    <row r="235" spans="1:12" x14ac:dyDescent="0.35">
      <c r="A235" s="95"/>
      <c r="B235" s="95"/>
      <c r="C235" s="95"/>
      <c r="D235" s="66"/>
      <c r="E235" s="66"/>
      <c r="F235" s="95"/>
      <c r="G235" s="95"/>
      <c r="H235" s="95"/>
      <c r="I235" s="95"/>
      <c r="J235" s="41">
        <f t="shared" si="6"/>
        <v>0</v>
      </c>
      <c r="K235" s="95"/>
      <c r="L235" s="25"/>
    </row>
    <row r="236" spans="1:12" x14ac:dyDescent="0.35">
      <c r="A236" s="95"/>
      <c r="B236" s="95"/>
      <c r="C236" s="95"/>
      <c r="D236" s="69"/>
      <c r="E236" s="69"/>
      <c r="F236" s="95"/>
      <c r="G236" s="95"/>
      <c r="H236" s="95"/>
      <c r="I236" s="95"/>
      <c r="J236" s="41">
        <f t="shared" si="6"/>
        <v>0</v>
      </c>
      <c r="K236" s="95"/>
      <c r="L236" s="25"/>
    </row>
    <row r="237" spans="1:12" x14ac:dyDescent="0.35">
      <c r="A237" s="25"/>
      <c r="B237" s="25"/>
      <c r="C237" s="25"/>
      <c r="D237" s="25"/>
      <c r="E237" s="25"/>
      <c r="G237" s="25"/>
      <c r="H237" s="40" t="s">
        <v>106</v>
      </c>
      <c r="I237" s="75">
        <f>SUM(I231:I236)</f>
        <v>0</v>
      </c>
      <c r="J237" s="104">
        <f>SUM(J231:J236)</f>
        <v>0</v>
      </c>
      <c r="K237" s="77">
        <f t="shared" ref="K237" si="7">SUM(K231:K236)</f>
        <v>0</v>
      </c>
      <c r="L237" s="59"/>
    </row>
    <row r="238" spans="1:12" x14ac:dyDescent="0.35">
      <c r="A238" s="60" t="s">
        <v>107</v>
      </c>
      <c r="B238" s="25"/>
      <c r="C238" s="25"/>
      <c r="D238" s="25"/>
      <c r="E238" s="25"/>
      <c r="F238" s="25"/>
      <c r="G238" s="25"/>
      <c r="H238" s="25"/>
      <c r="I238" s="25"/>
      <c r="J238" s="25"/>
      <c r="L238" s="25"/>
    </row>
    <row r="239" spans="1:12" x14ac:dyDescent="0.35">
      <c r="A239" s="26" t="s">
        <v>108</v>
      </c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</row>
    <row r="240" spans="1:12" x14ac:dyDescent="0.35">
      <c r="A240" s="26" t="s">
        <v>189</v>
      </c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</row>
    <row r="241" spans="1:12" x14ac:dyDescent="0.35">
      <c r="A241" s="236" t="s">
        <v>125</v>
      </c>
      <c r="B241" s="235"/>
      <c r="C241" s="131"/>
      <c r="D241" s="79" t="str">
        <f>IF(C241&lt;=0.1*J237,"correct","error: GOP are higher than 10% of Staff costs")</f>
        <v>correct</v>
      </c>
      <c r="E241" s="171"/>
      <c r="F241" s="25"/>
      <c r="G241" s="25"/>
      <c r="H241" s="25"/>
      <c r="I241" s="25"/>
      <c r="J241" s="25"/>
      <c r="K241" s="25"/>
      <c r="L241" s="25"/>
    </row>
    <row r="242" spans="1:12" x14ac:dyDescent="0.35">
      <c r="A242" s="71"/>
      <c r="B242" s="71"/>
      <c r="C242" s="25"/>
      <c r="D242" s="25"/>
      <c r="E242" s="25"/>
      <c r="F242" s="25"/>
      <c r="G242" s="25"/>
      <c r="H242" s="25"/>
      <c r="I242" s="25"/>
      <c r="J242" s="25"/>
      <c r="K242" s="25"/>
      <c r="L242" s="25"/>
    </row>
    <row r="243" spans="1:12" x14ac:dyDescent="0.35">
      <c r="A243" s="60" t="s">
        <v>110</v>
      </c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</row>
    <row r="244" spans="1:12" x14ac:dyDescent="0.35">
      <c r="A244" s="26" t="s">
        <v>111</v>
      </c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</row>
    <row r="245" spans="1:12" x14ac:dyDescent="0.35">
      <c r="A245" s="227" t="s">
        <v>112</v>
      </c>
      <c r="B245" s="227"/>
      <c r="C245" s="228"/>
      <c r="D245" s="92" t="s">
        <v>113</v>
      </c>
      <c r="E245" s="25"/>
      <c r="F245" s="25"/>
      <c r="G245" s="25"/>
      <c r="H245" s="25"/>
      <c r="I245" s="25"/>
      <c r="J245" s="25"/>
      <c r="K245" s="25"/>
    </row>
    <row r="246" spans="1:12" x14ac:dyDescent="0.35">
      <c r="A246" s="219"/>
      <c r="B246" s="220"/>
      <c r="C246" s="221"/>
      <c r="D246" s="95"/>
      <c r="E246" s="25"/>
      <c r="F246" s="25"/>
      <c r="G246" s="25"/>
      <c r="H246" s="25"/>
      <c r="I246" s="25"/>
      <c r="J246" s="25"/>
      <c r="K246" s="25"/>
    </row>
    <row r="247" spans="1:12" x14ac:dyDescent="0.35">
      <c r="A247" s="219"/>
      <c r="B247" s="220"/>
      <c r="C247" s="221"/>
      <c r="D247" s="95"/>
      <c r="E247" s="25"/>
      <c r="F247" s="25"/>
      <c r="G247" s="25"/>
      <c r="H247" s="25"/>
      <c r="I247" s="25"/>
      <c r="J247" s="25"/>
      <c r="K247" s="25"/>
    </row>
    <row r="248" spans="1:12" x14ac:dyDescent="0.35">
      <c r="A248" s="219"/>
      <c r="B248" s="220"/>
      <c r="C248" s="221"/>
      <c r="D248" s="95"/>
      <c r="E248" s="25"/>
      <c r="F248" s="25"/>
      <c r="G248" s="25"/>
      <c r="H248" s="25"/>
      <c r="I248" s="25"/>
      <c r="J248" s="25"/>
      <c r="K248" s="25"/>
    </row>
    <row r="249" spans="1:12" x14ac:dyDescent="0.35">
      <c r="A249" s="222"/>
      <c r="B249" s="223"/>
      <c r="C249" s="224"/>
      <c r="D249" s="95"/>
      <c r="E249" s="25"/>
      <c r="F249" s="25"/>
      <c r="G249" s="25"/>
      <c r="H249" s="25"/>
      <c r="I249" s="25"/>
      <c r="J249" s="25"/>
      <c r="K249" s="25"/>
    </row>
    <row r="250" spans="1:12" x14ac:dyDescent="0.35">
      <c r="A250" s="219"/>
      <c r="B250" s="220"/>
      <c r="C250" s="221"/>
      <c r="D250" s="95"/>
      <c r="E250" s="25"/>
      <c r="F250" s="25"/>
      <c r="G250" s="25"/>
      <c r="H250" s="25"/>
      <c r="I250" s="25"/>
      <c r="J250" s="25"/>
      <c r="K250" s="25"/>
    </row>
    <row r="251" spans="1:12" x14ac:dyDescent="0.35">
      <c r="A251" s="219"/>
      <c r="B251" s="220"/>
      <c r="C251" s="221"/>
      <c r="D251" s="95"/>
      <c r="E251" s="25"/>
      <c r="F251" s="25"/>
      <c r="G251" s="25"/>
      <c r="H251" s="25"/>
      <c r="I251" s="25"/>
      <c r="J251" s="25"/>
      <c r="K251" s="25"/>
    </row>
    <row r="252" spans="1:12" x14ac:dyDescent="0.35">
      <c r="A252" s="219"/>
      <c r="B252" s="220"/>
      <c r="C252" s="221"/>
      <c r="D252" s="95"/>
      <c r="E252" s="25"/>
      <c r="F252" s="25"/>
      <c r="G252" s="25"/>
      <c r="H252" s="25"/>
      <c r="I252" s="25"/>
      <c r="J252" s="25"/>
      <c r="K252" s="25"/>
    </row>
    <row r="253" spans="1:12" x14ac:dyDescent="0.35">
      <c r="A253" s="222"/>
      <c r="B253" s="223"/>
      <c r="C253" s="224"/>
      <c r="D253" s="95"/>
      <c r="E253" s="25"/>
      <c r="F253" s="25"/>
      <c r="G253" s="25"/>
      <c r="H253" s="25"/>
      <c r="I253" s="25"/>
      <c r="J253" s="25"/>
      <c r="K253" s="25"/>
    </row>
    <row r="254" spans="1:12" x14ac:dyDescent="0.35">
      <c r="A254" s="87"/>
      <c r="B254" s="85"/>
      <c r="C254" s="92" t="s">
        <v>114</v>
      </c>
      <c r="D254" s="119">
        <f>SUM(D246:D253)</f>
        <v>0</v>
      </c>
      <c r="E254" s="25"/>
      <c r="F254" s="25"/>
      <c r="G254" s="25"/>
      <c r="H254" s="25"/>
      <c r="I254" s="25"/>
      <c r="J254" s="25"/>
      <c r="K254" s="25"/>
    </row>
    <row r="255" spans="1:12" x14ac:dyDescent="0.35">
      <c r="A255" s="25"/>
      <c r="B255" s="25"/>
      <c r="C255" s="25"/>
      <c r="D255" s="71"/>
      <c r="E255" s="49"/>
      <c r="F255" s="25"/>
      <c r="G255" s="25"/>
      <c r="H255" s="25"/>
      <c r="I255" s="25"/>
      <c r="J255" s="25"/>
      <c r="K255" s="25"/>
      <c r="L255" s="25"/>
    </row>
    <row r="256" spans="1:12" x14ac:dyDescent="0.35">
      <c r="A256" s="60" t="s">
        <v>115</v>
      </c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</row>
    <row r="257" spans="1:12" x14ac:dyDescent="0.35">
      <c r="A257" s="26" t="s">
        <v>116</v>
      </c>
      <c r="B257" s="25"/>
      <c r="C257" s="49"/>
      <c r="D257" s="25"/>
      <c r="E257" s="25"/>
      <c r="F257" s="25"/>
      <c r="G257" s="25"/>
      <c r="H257" s="25"/>
      <c r="I257" s="25"/>
      <c r="J257" s="25"/>
      <c r="K257" s="25"/>
      <c r="L257" s="25"/>
    </row>
    <row r="258" spans="1:12" x14ac:dyDescent="0.35">
      <c r="A258" s="26" t="s">
        <v>183</v>
      </c>
      <c r="B258" s="25"/>
      <c r="C258" s="49"/>
      <c r="D258" s="25"/>
      <c r="E258" s="25"/>
      <c r="F258" s="25"/>
      <c r="G258" s="25"/>
      <c r="H258" s="25"/>
      <c r="I258" s="25"/>
      <c r="J258" s="25"/>
      <c r="K258" s="25"/>
      <c r="L258" s="25"/>
    </row>
    <row r="259" spans="1:12" x14ac:dyDescent="0.35">
      <c r="A259" s="236" t="s">
        <v>117</v>
      </c>
      <c r="B259" s="235"/>
      <c r="C259" s="141"/>
      <c r="D259" s="34" t="str">
        <f>IF(C259&lt;=0.05*(J237+C241+D254),"correct","error: overheads are higher than 5% of Staff costs and Operation costs")</f>
        <v>correct</v>
      </c>
      <c r="E259" s="34"/>
      <c r="F259" s="25"/>
      <c r="G259" s="25"/>
      <c r="H259" s="25"/>
      <c r="I259" s="25"/>
      <c r="J259" s="25"/>
      <c r="K259" s="25"/>
      <c r="L259" s="25"/>
    </row>
    <row r="260" spans="1:12" x14ac:dyDescent="0.35">
      <c r="A260" s="71"/>
      <c r="B260" s="71"/>
      <c r="C260" s="25"/>
      <c r="D260" s="25"/>
      <c r="E260" s="25"/>
      <c r="F260" s="25"/>
      <c r="G260" s="25"/>
      <c r="H260" s="25"/>
      <c r="I260" s="25"/>
      <c r="J260" s="25"/>
      <c r="K260" s="25"/>
      <c r="L260" s="25"/>
    </row>
    <row r="261" spans="1:12" x14ac:dyDescent="0.35">
      <c r="A261" s="60" t="s">
        <v>118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</row>
    <row r="262" spans="1:12" x14ac:dyDescent="0.35">
      <c r="A262" s="26" t="s">
        <v>119</v>
      </c>
      <c r="B262" s="25"/>
      <c r="C262" s="49"/>
      <c r="D262" s="25"/>
      <c r="E262" s="25"/>
      <c r="F262" s="25"/>
      <c r="G262" s="25"/>
      <c r="H262" s="25"/>
      <c r="I262" s="25"/>
      <c r="J262" s="25"/>
      <c r="K262" s="25"/>
      <c r="L262" s="25"/>
    </row>
    <row r="263" spans="1:12" x14ac:dyDescent="0.35">
      <c r="A263" s="26" t="s">
        <v>185</v>
      </c>
      <c r="B263" s="25"/>
      <c r="C263" s="49"/>
      <c r="D263" s="25"/>
      <c r="E263" s="25"/>
      <c r="F263" s="25"/>
      <c r="G263" s="25"/>
      <c r="H263" s="25"/>
      <c r="I263" s="25"/>
      <c r="J263" s="25"/>
      <c r="K263" s="25"/>
      <c r="L263" s="25"/>
    </row>
    <row r="264" spans="1:12" x14ac:dyDescent="0.35">
      <c r="A264" s="227" t="s">
        <v>120</v>
      </c>
      <c r="B264" s="227"/>
      <c r="C264" s="228"/>
      <c r="D264" s="134" t="s">
        <v>113</v>
      </c>
      <c r="E264" s="59"/>
      <c r="F264" s="25"/>
      <c r="G264" s="25"/>
      <c r="H264" s="25"/>
      <c r="I264" s="25"/>
      <c r="J264" s="25"/>
      <c r="K264" s="25"/>
    </row>
    <row r="265" spans="1:12" x14ac:dyDescent="0.35">
      <c r="A265" s="219"/>
      <c r="B265" s="220"/>
      <c r="C265" s="221"/>
      <c r="D265" s="95"/>
      <c r="E265" s="25"/>
      <c r="F265" s="25"/>
      <c r="G265" s="25"/>
      <c r="H265" s="25"/>
      <c r="I265" s="25"/>
      <c r="J265" s="25"/>
      <c r="K265" s="25"/>
    </row>
    <row r="266" spans="1:12" x14ac:dyDescent="0.35">
      <c r="A266" s="219"/>
      <c r="B266" s="220"/>
      <c r="C266" s="221"/>
      <c r="D266" s="95"/>
      <c r="E266" s="25"/>
      <c r="F266" s="25"/>
      <c r="G266" s="25"/>
      <c r="H266" s="25"/>
      <c r="I266" s="25"/>
      <c r="J266" s="25"/>
      <c r="K266" s="25"/>
    </row>
    <row r="267" spans="1:12" x14ac:dyDescent="0.35">
      <c r="A267" s="219"/>
      <c r="B267" s="220"/>
      <c r="C267" s="221"/>
      <c r="D267" s="95"/>
      <c r="E267" s="25"/>
      <c r="F267" s="25"/>
      <c r="G267" s="25"/>
      <c r="H267" s="25"/>
      <c r="I267" s="25"/>
      <c r="J267" s="25"/>
      <c r="K267" s="25"/>
    </row>
    <row r="268" spans="1:12" x14ac:dyDescent="0.35">
      <c r="A268" s="219"/>
      <c r="B268" s="220"/>
      <c r="C268" s="221"/>
      <c r="D268" s="95"/>
      <c r="E268" s="25"/>
      <c r="F268" s="25"/>
      <c r="G268" s="25"/>
      <c r="H268" s="25"/>
      <c r="I268" s="25"/>
      <c r="J268" s="25"/>
      <c r="K268" s="25"/>
    </row>
    <row r="269" spans="1:12" x14ac:dyDescent="0.35">
      <c r="A269" s="219"/>
      <c r="B269" s="220"/>
      <c r="C269" s="221"/>
      <c r="D269" s="95"/>
      <c r="E269" s="25"/>
      <c r="F269" s="25"/>
      <c r="G269" s="25"/>
      <c r="H269" s="25"/>
      <c r="I269" s="25"/>
      <c r="J269" s="25"/>
      <c r="K269" s="25"/>
    </row>
    <row r="270" spans="1:12" x14ac:dyDescent="0.35">
      <c r="A270" s="219"/>
      <c r="B270" s="220"/>
      <c r="C270" s="221"/>
      <c r="D270" s="95"/>
      <c r="E270" s="25"/>
      <c r="F270" s="25"/>
      <c r="G270" s="25"/>
      <c r="H270" s="25"/>
      <c r="I270" s="25"/>
      <c r="J270" s="25"/>
      <c r="K270" s="25"/>
    </row>
    <row r="271" spans="1:12" x14ac:dyDescent="0.35">
      <c r="A271" s="219"/>
      <c r="B271" s="220"/>
      <c r="C271" s="221"/>
      <c r="D271" s="95"/>
      <c r="E271" s="25"/>
      <c r="F271" s="25"/>
      <c r="G271" s="25"/>
      <c r="H271" s="25"/>
      <c r="I271" s="25"/>
      <c r="J271" s="25"/>
      <c r="K271" s="25"/>
    </row>
    <row r="272" spans="1:12" x14ac:dyDescent="0.35">
      <c r="A272" s="219"/>
      <c r="B272" s="220"/>
      <c r="C272" s="221"/>
      <c r="D272" s="95"/>
      <c r="E272" s="25"/>
      <c r="F272" s="25"/>
      <c r="G272" s="25"/>
      <c r="H272" s="25"/>
      <c r="I272" s="25"/>
      <c r="J272" s="25"/>
      <c r="K272" s="25"/>
    </row>
    <row r="273" spans="1:12" x14ac:dyDescent="0.35">
      <c r="A273" s="87"/>
      <c r="B273" s="85"/>
      <c r="C273" s="92" t="s">
        <v>114</v>
      </c>
      <c r="D273" s="118">
        <f>SUM(D265:D272)</f>
        <v>0</v>
      </c>
      <c r="E273" s="25"/>
      <c r="F273" s="25"/>
      <c r="G273" s="25"/>
      <c r="H273" s="25"/>
      <c r="I273" s="25"/>
      <c r="J273" s="25"/>
      <c r="K273" s="25"/>
    </row>
    <row r="274" spans="1:12" x14ac:dyDescent="0.35">
      <c r="A274" s="25"/>
      <c r="B274" s="25"/>
      <c r="C274" s="25"/>
      <c r="D274" s="71"/>
      <c r="E274" s="49"/>
      <c r="F274" s="25"/>
      <c r="G274" s="25"/>
      <c r="H274" s="25"/>
      <c r="I274" s="25"/>
      <c r="J274" s="25"/>
      <c r="K274" s="25"/>
      <c r="L274" s="25"/>
    </row>
    <row r="275" spans="1:12" x14ac:dyDescent="0.35">
      <c r="A275" s="60" t="s">
        <v>121</v>
      </c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</row>
    <row r="276" spans="1:12" x14ac:dyDescent="0.35">
      <c r="A276" s="26" t="s">
        <v>122</v>
      </c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</row>
    <row r="277" spans="1:12" x14ac:dyDescent="0.35">
      <c r="A277" s="26" t="s">
        <v>123</v>
      </c>
      <c r="B277" s="49"/>
      <c r="C277" s="25"/>
      <c r="D277" s="25"/>
      <c r="E277" s="25"/>
      <c r="F277" s="25"/>
      <c r="G277" s="25"/>
      <c r="H277" s="25"/>
      <c r="I277" s="25"/>
      <c r="J277" s="25"/>
      <c r="K277" s="25"/>
      <c r="L277" s="25"/>
    </row>
    <row r="278" spans="1:12" x14ac:dyDescent="0.35">
      <c r="A278" s="26" t="s">
        <v>186</v>
      </c>
      <c r="B278" s="49"/>
      <c r="C278" s="25"/>
      <c r="D278" s="25"/>
      <c r="E278" s="25"/>
      <c r="F278" s="25"/>
      <c r="G278" s="25"/>
      <c r="H278" s="25"/>
      <c r="I278" s="25"/>
      <c r="J278" s="25"/>
      <c r="K278" s="25"/>
      <c r="L278" s="25"/>
    </row>
    <row r="279" spans="1:12" x14ac:dyDescent="0.35">
      <c r="A279" s="227" t="s">
        <v>124</v>
      </c>
      <c r="B279" s="227"/>
      <c r="C279" s="228"/>
      <c r="D279" s="92" t="s">
        <v>113</v>
      </c>
      <c r="E279" s="25"/>
      <c r="F279" s="25"/>
      <c r="G279" s="25"/>
      <c r="H279" s="25"/>
      <c r="I279" s="25"/>
      <c r="J279" s="25"/>
      <c r="K279" s="25"/>
    </row>
    <row r="280" spans="1:12" x14ac:dyDescent="0.35">
      <c r="A280" s="219"/>
      <c r="B280" s="220"/>
      <c r="C280" s="221"/>
      <c r="D280" s="95"/>
      <c r="E280" s="25"/>
      <c r="F280" s="25"/>
      <c r="G280" s="25"/>
      <c r="H280" s="25"/>
      <c r="I280" s="25"/>
      <c r="J280" s="25"/>
      <c r="K280" s="25"/>
    </row>
    <row r="281" spans="1:12" x14ac:dyDescent="0.35">
      <c r="A281" s="219"/>
      <c r="B281" s="220"/>
      <c r="C281" s="221"/>
      <c r="D281" s="95"/>
      <c r="E281" s="25"/>
      <c r="F281" s="25"/>
      <c r="G281" s="25"/>
      <c r="H281" s="25"/>
      <c r="I281" s="25"/>
      <c r="J281" s="25"/>
      <c r="K281" s="25"/>
    </row>
    <row r="282" spans="1:12" x14ac:dyDescent="0.35">
      <c r="A282" s="219"/>
      <c r="B282" s="220"/>
      <c r="C282" s="221"/>
      <c r="D282" s="95"/>
      <c r="E282" s="25"/>
      <c r="F282" s="25"/>
      <c r="G282" s="25"/>
      <c r="H282" s="25"/>
      <c r="I282" s="25"/>
      <c r="J282" s="25"/>
      <c r="K282" s="25"/>
    </row>
    <row r="283" spans="1:12" x14ac:dyDescent="0.35">
      <c r="A283" s="219"/>
      <c r="B283" s="220"/>
      <c r="C283" s="221"/>
      <c r="D283" s="95"/>
      <c r="E283" s="25"/>
      <c r="F283" s="25"/>
      <c r="G283" s="25"/>
      <c r="H283" s="25"/>
      <c r="I283" s="25"/>
      <c r="J283" s="25"/>
      <c r="K283" s="25"/>
    </row>
    <row r="284" spans="1:12" x14ac:dyDescent="0.35">
      <c r="A284" s="219"/>
      <c r="B284" s="220"/>
      <c r="C284" s="221"/>
      <c r="D284" s="95"/>
      <c r="E284" s="25"/>
      <c r="F284" s="25"/>
      <c r="G284" s="25"/>
      <c r="H284" s="25"/>
      <c r="I284" s="25"/>
      <c r="J284" s="25"/>
      <c r="K284" s="25"/>
    </row>
    <row r="285" spans="1:12" x14ac:dyDescent="0.35">
      <c r="A285" s="219"/>
      <c r="B285" s="220"/>
      <c r="C285" s="221"/>
      <c r="D285" s="95"/>
      <c r="E285" s="25"/>
      <c r="F285" s="25"/>
      <c r="G285" s="25"/>
      <c r="H285" s="25"/>
      <c r="I285" s="25"/>
      <c r="J285" s="25"/>
      <c r="K285" s="25"/>
    </row>
    <row r="286" spans="1:12" x14ac:dyDescent="0.35">
      <c r="A286" s="219"/>
      <c r="B286" s="220"/>
      <c r="C286" s="221"/>
      <c r="D286" s="95"/>
      <c r="E286" s="25"/>
      <c r="F286" s="25"/>
      <c r="G286" s="25"/>
      <c r="H286" s="25"/>
      <c r="I286" s="25"/>
      <c r="J286" s="25"/>
      <c r="K286" s="25"/>
    </row>
    <row r="287" spans="1:12" x14ac:dyDescent="0.35">
      <c r="A287" s="219"/>
      <c r="B287" s="220"/>
      <c r="C287" s="221"/>
      <c r="D287" s="95"/>
      <c r="E287" s="25"/>
      <c r="F287" s="25"/>
      <c r="G287" s="25"/>
      <c r="H287" s="25"/>
      <c r="I287" s="25"/>
      <c r="J287" s="25"/>
      <c r="K287" s="25"/>
    </row>
    <row r="288" spans="1:12" x14ac:dyDescent="0.35">
      <c r="A288" s="84"/>
      <c r="B288" s="143"/>
      <c r="C288" s="92" t="s">
        <v>114</v>
      </c>
      <c r="D288" s="54">
        <f>SUM(D280:D287)</f>
        <v>0</v>
      </c>
      <c r="E288" s="79" t="str">
        <f>IF(D288&lt;=0.25*E16,"correct","error: subcontracting is higher than 25% of the total budget of the partner")</f>
        <v>correct</v>
      </c>
      <c r="F288" s="25"/>
      <c r="G288" s="25"/>
      <c r="H288" s="25"/>
      <c r="I288" s="25"/>
      <c r="J288" s="25"/>
      <c r="K288" s="25"/>
    </row>
    <row r="289" spans="1:12" x14ac:dyDescent="0.35">
      <c r="A289" s="71"/>
      <c r="B289" s="25"/>
      <c r="C289" s="71"/>
      <c r="D289" s="71"/>
      <c r="E289" s="49"/>
      <c r="F289" s="25"/>
      <c r="G289" s="25"/>
      <c r="H289" s="25"/>
      <c r="I289" s="25"/>
      <c r="J289" s="25"/>
      <c r="K289" s="25"/>
      <c r="L289" s="25"/>
    </row>
    <row r="290" spans="1:12" x14ac:dyDescent="0.35">
      <c r="A290" s="37" t="s">
        <v>240</v>
      </c>
      <c r="B290" s="37"/>
      <c r="C290" s="37"/>
      <c r="D290" s="37"/>
      <c r="E290" s="37"/>
      <c r="F290" s="37"/>
      <c r="G290" s="37"/>
      <c r="H290" s="37"/>
      <c r="I290" s="1"/>
      <c r="J290" s="1"/>
      <c r="K290" s="1"/>
      <c r="L290" s="25"/>
    </row>
    <row r="291" spans="1:12" x14ac:dyDescent="0.3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</row>
    <row r="292" spans="1:12" x14ac:dyDescent="0.35">
      <c r="A292" s="60" t="s">
        <v>88</v>
      </c>
      <c r="B292" s="31"/>
      <c r="C292" s="25"/>
      <c r="D292" s="25"/>
      <c r="E292" s="25"/>
      <c r="F292" s="25"/>
      <c r="G292" s="25"/>
      <c r="H292" s="25"/>
      <c r="I292" s="25"/>
      <c r="J292" s="25"/>
      <c r="K292" s="25"/>
      <c r="L292" s="25"/>
    </row>
    <row r="293" spans="1:12" x14ac:dyDescent="0.35">
      <c r="A293" s="26" t="s">
        <v>188</v>
      </c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</row>
    <row r="294" spans="1:12" x14ac:dyDescent="0.35">
      <c r="A294" s="26" t="s">
        <v>178</v>
      </c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</row>
    <row r="295" spans="1:12" x14ac:dyDescent="0.35">
      <c r="A295" s="26" t="s">
        <v>179</v>
      </c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</row>
    <row r="296" spans="1:12" x14ac:dyDescent="0.35">
      <c r="A296" s="26" t="s">
        <v>89</v>
      </c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</row>
    <row r="297" spans="1:12" ht="26" x14ac:dyDescent="0.35">
      <c r="A297" s="139" t="s">
        <v>90</v>
      </c>
      <c r="B297" s="144" t="s">
        <v>91</v>
      </c>
      <c r="C297" s="64" t="s">
        <v>92</v>
      </c>
      <c r="D297" s="61" t="s">
        <v>163</v>
      </c>
      <c r="E297" s="61" t="s">
        <v>164</v>
      </c>
      <c r="F297" s="64" t="s">
        <v>93</v>
      </c>
      <c r="G297" s="64" t="s">
        <v>94</v>
      </c>
      <c r="H297" s="64" t="s">
        <v>95</v>
      </c>
      <c r="I297" s="64" t="s">
        <v>96</v>
      </c>
      <c r="J297" s="64" t="s">
        <v>97</v>
      </c>
      <c r="K297" s="64" t="s">
        <v>98</v>
      </c>
      <c r="L297" s="25"/>
    </row>
    <row r="298" spans="1:12" s="33" customFormat="1" ht="39" x14ac:dyDescent="0.35">
      <c r="A298" s="125" t="s">
        <v>99</v>
      </c>
      <c r="B298" s="127" t="s">
        <v>162</v>
      </c>
      <c r="C298" s="106" t="s">
        <v>100</v>
      </c>
      <c r="D298" s="62" t="s">
        <v>100</v>
      </c>
      <c r="E298" s="62" t="s">
        <v>100</v>
      </c>
      <c r="F298" s="106" t="s">
        <v>101</v>
      </c>
      <c r="G298" s="128" t="s">
        <v>102</v>
      </c>
      <c r="H298" s="110" t="s">
        <v>103</v>
      </c>
      <c r="I298" s="62" t="s">
        <v>104</v>
      </c>
      <c r="J298" s="146" t="s">
        <v>105</v>
      </c>
      <c r="K298" s="128" t="s">
        <v>104</v>
      </c>
      <c r="L298" s="112"/>
    </row>
    <row r="299" spans="1:12" x14ac:dyDescent="0.35">
      <c r="A299" s="95"/>
      <c r="B299" s="95"/>
      <c r="C299" s="95"/>
      <c r="D299" s="66"/>
      <c r="E299" s="66"/>
      <c r="F299" s="95"/>
      <c r="G299" s="95"/>
      <c r="H299" s="95"/>
      <c r="I299" s="95"/>
      <c r="J299" s="41">
        <f>G299*H299</f>
        <v>0</v>
      </c>
      <c r="K299" s="95"/>
      <c r="L299" s="25"/>
    </row>
    <row r="300" spans="1:12" x14ac:dyDescent="0.35">
      <c r="A300" s="95"/>
      <c r="B300" s="95"/>
      <c r="C300" s="95"/>
      <c r="D300" s="66"/>
      <c r="E300" s="66"/>
      <c r="F300" s="95"/>
      <c r="G300" s="95"/>
      <c r="H300" s="95"/>
      <c r="I300" s="95"/>
      <c r="J300" s="41">
        <f t="shared" ref="J300:J304" si="8">G300*H300</f>
        <v>0</v>
      </c>
      <c r="K300" s="97"/>
      <c r="L300" s="25"/>
    </row>
    <row r="301" spans="1:12" x14ac:dyDescent="0.35">
      <c r="A301" s="95"/>
      <c r="B301" s="95"/>
      <c r="C301" s="95"/>
      <c r="D301" s="66"/>
      <c r="E301" s="66"/>
      <c r="F301" s="95"/>
      <c r="G301" s="95"/>
      <c r="H301" s="95"/>
      <c r="I301" s="95"/>
      <c r="J301" s="41">
        <f t="shared" si="8"/>
        <v>0</v>
      </c>
      <c r="K301" s="97"/>
      <c r="L301" s="25"/>
    </row>
    <row r="302" spans="1:12" x14ac:dyDescent="0.35">
      <c r="A302" s="95"/>
      <c r="B302" s="95"/>
      <c r="C302" s="95"/>
      <c r="D302" s="66"/>
      <c r="E302" s="66"/>
      <c r="F302" s="95"/>
      <c r="G302" s="95"/>
      <c r="H302" s="95"/>
      <c r="I302" s="95"/>
      <c r="J302" s="41">
        <f t="shared" si="8"/>
        <v>0</v>
      </c>
      <c r="K302" s="95"/>
      <c r="L302" s="25"/>
    </row>
    <row r="303" spans="1:12" x14ac:dyDescent="0.35">
      <c r="A303" s="95"/>
      <c r="B303" s="95"/>
      <c r="C303" s="95"/>
      <c r="D303" s="66"/>
      <c r="E303" s="66"/>
      <c r="F303" s="95"/>
      <c r="G303" s="95"/>
      <c r="H303" s="95"/>
      <c r="I303" s="95"/>
      <c r="J303" s="41">
        <f t="shared" si="8"/>
        <v>0</v>
      </c>
      <c r="K303" s="95"/>
      <c r="L303" s="25"/>
    </row>
    <row r="304" spans="1:12" x14ac:dyDescent="0.35">
      <c r="A304" s="95"/>
      <c r="B304" s="95"/>
      <c r="C304" s="95"/>
      <c r="D304" s="69"/>
      <c r="E304" s="69"/>
      <c r="F304" s="95"/>
      <c r="G304" s="95"/>
      <c r="H304" s="95"/>
      <c r="I304" s="95"/>
      <c r="J304" s="41">
        <f t="shared" si="8"/>
        <v>0</v>
      </c>
      <c r="K304" s="95"/>
      <c r="L304" s="25"/>
    </row>
    <row r="305" spans="1:12" x14ac:dyDescent="0.35">
      <c r="A305" s="25"/>
      <c r="B305" s="25"/>
      <c r="C305" s="25"/>
      <c r="D305" s="25"/>
      <c r="E305" s="25"/>
      <c r="G305" s="70"/>
      <c r="H305" s="147" t="s">
        <v>106</v>
      </c>
      <c r="I305" s="148">
        <f>SUM(I299:I304)</f>
        <v>0</v>
      </c>
      <c r="J305" s="41">
        <f>SUM(J299:J304)</f>
        <v>0</v>
      </c>
      <c r="K305" s="150">
        <f t="shared" ref="K305" si="9">SUM(K299:K304)</f>
        <v>0</v>
      </c>
      <c r="L305" s="59"/>
    </row>
    <row r="306" spans="1:12" x14ac:dyDescent="0.35">
      <c r="A306" s="60" t="s">
        <v>107</v>
      </c>
      <c r="B306" s="25"/>
      <c r="C306" s="25"/>
      <c r="D306" s="25"/>
      <c r="E306" s="25"/>
      <c r="F306" s="25"/>
      <c r="G306" s="25"/>
      <c r="H306" s="71"/>
      <c r="I306" s="71"/>
      <c r="J306" s="25"/>
      <c r="K306" s="21"/>
      <c r="L306" s="25"/>
    </row>
    <row r="307" spans="1:12" x14ac:dyDescent="0.35">
      <c r="A307" s="26" t="s">
        <v>108</v>
      </c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</row>
    <row r="308" spans="1:12" x14ac:dyDescent="0.35">
      <c r="A308" s="26" t="s">
        <v>189</v>
      </c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</row>
    <row r="309" spans="1:12" x14ac:dyDescent="0.35">
      <c r="A309" s="234" t="s">
        <v>125</v>
      </c>
      <c r="B309" s="235"/>
      <c r="C309" s="151"/>
      <c r="D309" s="79" t="str">
        <f>IF(C309&lt;=0.1*J305,"correct","error: GOP are higher than 10% of Staff costs")</f>
        <v>correct</v>
      </c>
      <c r="E309" s="171"/>
      <c r="F309" s="25"/>
      <c r="G309" s="25"/>
      <c r="H309" s="25"/>
      <c r="I309" s="25"/>
      <c r="J309" s="25"/>
      <c r="K309" s="25"/>
      <c r="L309" s="25"/>
    </row>
    <row r="310" spans="1:12" x14ac:dyDescent="0.35">
      <c r="A310" s="71"/>
      <c r="B310" s="71"/>
      <c r="C310" s="71"/>
      <c r="D310" s="25"/>
      <c r="E310" s="25"/>
      <c r="F310" s="25"/>
      <c r="G310" s="25"/>
      <c r="H310" s="25"/>
      <c r="I310" s="25"/>
      <c r="J310" s="25"/>
      <c r="K310" s="25"/>
      <c r="L310" s="25"/>
    </row>
    <row r="311" spans="1:12" x14ac:dyDescent="0.35">
      <c r="A311" s="60" t="s">
        <v>110</v>
      </c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</row>
    <row r="312" spans="1:12" x14ac:dyDescent="0.35">
      <c r="A312" s="26" t="s">
        <v>111</v>
      </c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</row>
    <row r="313" spans="1:12" x14ac:dyDescent="0.35">
      <c r="A313" s="227" t="s">
        <v>112</v>
      </c>
      <c r="B313" s="227"/>
      <c r="C313" s="228"/>
      <c r="D313" s="134" t="s">
        <v>113</v>
      </c>
      <c r="E313" s="59"/>
      <c r="F313" s="25"/>
      <c r="G313" s="25"/>
      <c r="H313" s="25"/>
      <c r="I313" s="25"/>
      <c r="J313" s="25"/>
      <c r="K313" s="25"/>
    </row>
    <row r="314" spans="1:12" x14ac:dyDescent="0.35">
      <c r="A314" s="219"/>
      <c r="B314" s="220"/>
      <c r="C314" s="221"/>
      <c r="D314" s="95"/>
      <c r="E314" s="25"/>
      <c r="F314" s="25"/>
      <c r="G314" s="25"/>
      <c r="H314" s="25"/>
      <c r="I314" s="25"/>
      <c r="J314" s="25"/>
      <c r="K314" s="25"/>
    </row>
    <row r="315" spans="1:12" x14ac:dyDescent="0.35">
      <c r="A315" s="219"/>
      <c r="B315" s="220"/>
      <c r="C315" s="221"/>
      <c r="D315" s="95"/>
      <c r="E315" s="25"/>
      <c r="F315" s="25"/>
      <c r="G315" s="25"/>
      <c r="H315" s="25"/>
      <c r="I315" s="25"/>
      <c r="J315" s="25"/>
      <c r="K315" s="25"/>
    </row>
    <row r="316" spans="1:12" x14ac:dyDescent="0.35">
      <c r="A316" s="219"/>
      <c r="B316" s="220"/>
      <c r="C316" s="221"/>
      <c r="D316" s="95"/>
      <c r="E316" s="25"/>
      <c r="F316" s="25"/>
      <c r="G316" s="25"/>
      <c r="H316" s="25"/>
      <c r="I316" s="25"/>
      <c r="J316" s="25"/>
      <c r="K316" s="25"/>
    </row>
    <row r="317" spans="1:12" x14ac:dyDescent="0.35">
      <c r="A317" s="219"/>
      <c r="B317" s="220"/>
      <c r="C317" s="221"/>
      <c r="D317" s="95"/>
      <c r="E317" s="25"/>
      <c r="F317" s="25"/>
      <c r="G317" s="25"/>
      <c r="H317" s="25"/>
      <c r="I317" s="25"/>
      <c r="J317" s="25"/>
      <c r="K317" s="25"/>
    </row>
    <row r="318" spans="1:12" x14ac:dyDescent="0.35">
      <c r="A318" s="219"/>
      <c r="B318" s="220"/>
      <c r="C318" s="221"/>
      <c r="D318" s="95"/>
      <c r="E318" s="25"/>
      <c r="F318" s="25"/>
      <c r="G318" s="25"/>
      <c r="H318" s="25"/>
      <c r="I318" s="25"/>
      <c r="J318" s="25"/>
      <c r="K318" s="25"/>
    </row>
    <row r="319" spans="1:12" x14ac:dyDescent="0.35">
      <c r="A319" s="219"/>
      <c r="B319" s="220"/>
      <c r="C319" s="221"/>
      <c r="D319" s="95"/>
      <c r="E319" s="25"/>
      <c r="F319" s="25"/>
      <c r="G319" s="25"/>
      <c r="H319" s="25"/>
      <c r="I319" s="25"/>
      <c r="J319" s="25"/>
      <c r="K319" s="25"/>
    </row>
    <row r="320" spans="1:12" x14ac:dyDescent="0.35">
      <c r="A320" s="219"/>
      <c r="B320" s="220"/>
      <c r="C320" s="221"/>
      <c r="D320" s="95"/>
      <c r="E320" s="25"/>
      <c r="F320" s="25"/>
      <c r="G320" s="25"/>
      <c r="H320" s="25"/>
      <c r="I320" s="25"/>
      <c r="J320" s="25"/>
      <c r="K320" s="25"/>
    </row>
    <row r="321" spans="1:12" x14ac:dyDescent="0.35">
      <c r="A321" s="219"/>
      <c r="B321" s="220"/>
      <c r="C321" s="221"/>
      <c r="D321" s="95"/>
      <c r="E321" s="25"/>
      <c r="F321" s="25"/>
      <c r="G321" s="25"/>
      <c r="H321" s="25"/>
      <c r="I321" s="25"/>
      <c r="J321" s="25"/>
      <c r="K321" s="25"/>
    </row>
    <row r="322" spans="1:12" x14ac:dyDescent="0.35">
      <c r="A322" s="138"/>
      <c r="B322" s="133"/>
      <c r="C322" s="134" t="s">
        <v>114</v>
      </c>
      <c r="D322" s="44">
        <f>SUM(D314:D321)</f>
        <v>0</v>
      </c>
      <c r="E322" s="25"/>
      <c r="F322" s="25"/>
      <c r="G322" s="25"/>
      <c r="H322" s="25"/>
      <c r="I322" s="25"/>
      <c r="J322" s="25"/>
      <c r="K322" s="25"/>
    </row>
    <row r="323" spans="1:12" x14ac:dyDescent="0.35">
      <c r="A323" s="71"/>
      <c r="B323" s="71"/>
      <c r="C323" s="25"/>
      <c r="D323" s="25"/>
      <c r="E323" s="25"/>
      <c r="F323" s="25"/>
      <c r="G323" s="25"/>
      <c r="H323" s="25"/>
      <c r="I323" s="25"/>
      <c r="J323" s="25"/>
      <c r="K323" s="25"/>
      <c r="L323" s="25"/>
    </row>
    <row r="324" spans="1:12" x14ac:dyDescent="0.35">
      <c r="A324" s="60" t="s">
        <v>115</v>
      </c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</row>
    <row r="325" spans="1:12" x14ac:dyDescent="0.35">
      <c r="A325" s="26" t="s">
        <v>116</v>
      </c>
      <c r="B325" s="25"/>
      <c r="C325" s="49"/>
      <c r="D325" s="25"/>
      <c r="E325" s="25"/>
      <c r="F325" s="25"/>
      <c r="G325" s="25"/>
      <c r="H325" s="25"/>
      <c r="I325" s="25"/>
      <c r="J325" s="25"/>
      <c r="K325" s="25"/>
      <c r="L325" s="25"/>
    </row>
    <row r="326" spans="1:12" x14ac:dyDescent="0.35">
      <c r="A326" s="26" t="s">
        <v>183</v>
      </c>
      <c r="B326" s="25"/>
      <c r="C326" s="49"/>
      <c r="D326" s="25"/>
      <c r="E326" s="25"/>
      <c r="F326" s="25"/>
      <c r="G326" s="25"/>
      <c r="H326" s="25"/>
      <c r="I326" s="25"/>
      <c r="J326" s="25"/>
      <c r="K326" s="25"/>
      <c r="L326" s="25"/>
    </row>
    <row r="327" spans="1:12" x14ac:dyDescent="0.35">
      <c r="A327" s="229" t="s">
        <v>117</v>
      </c>
      <c r="B327" s="233"/>
      <c r="C327" s="117"/>
      <c r="D327" s="79" t="str">
        <f>IF(C327&lt;=0.05*(J305+C309+D322),"correct","error: overheads are higher than 5% of Staff costs and Operation costs")</f>
        <v>correct</v>
      </c>
      <c r="E327" s="171"/>
      <c r="F327" s="25"/>
      <c r="G327" s="25"/>
      <c r="H327" s="25"/>
      <c r="I327" s="25"/>
      <c r="J327" s="25"/>
      <c r="K327" s="25"/>
      <c r="L327" s="25"/>
    </row>
    <row r="328" spans="1:12" x14ac:dyDescent="0.35">
      <c r="A328" s="25"/>
      <c r="B328" s="25"/>
      <c r="C328" s="71"/>
      <c r="D328" s="25"/>
      <c r="E328" s="25"/>
      <c r="F328" s="25"/>
      <c r="G328" s="25"/>
      <c r="H328" s="25"/>
      <c r="I328" s="25"/>
      <c r="J328" s="25"/>
      <c r="K328" s="25"/>
      <c r="L328" s="25"/>
    </row>
    <row r="329" spans="1:12" x14ac:dyDescent="0.35">
      <c r="A329" s="60" t="s">
        <v>118</v>
      </c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</row>
    <row r="330" spans="1:12" x14ac:dyDescent="0.35">
      <c r="A330" s="26" t="s">
        <v>119</v>
      </c>
      <c r="B330" s="25"/>
      <c r="C330" s="49"/>
      <c r="D330" s="25"/>
      <c r="E330" s="25"/>
      <c r="F330" s="25"/>
      <c r="G330" s="25"/>
      <c r="H330" s="25"/>
      <c r="I330" s="25"/>
      <c r="J330" s="25"/>
      <c r="K330" s="25"/>
      <c r="L330" s="25"/>
    </row>
    <row r="331" spans="1:12" x14ac:dyDescent="0.35">
      <c r="A331" s="26" t="s">
        <v>185</v>
      </c>
      <c r="B331" s="25"/>
      <c r="C331" s="49"/>
      <c r="D331" s="25"/>
      <c r="E331" s="25"/>
      <c r="F331" s="25"/>
      <c r="G331" s="25"/>
      <c r="H331" s="25"/>
      <c r="I331" s="25"/>
      <c r="J331" s="25"/>
      <c r="K331" s="25"/>
      <c r="L331" s="25"/>
    </row>
    <row r="332" spans="1:12" x14ac:dyDescent="0.35">
      <c r="A332" s="227" t="s">
        <v>120</v>
      </c>
      <c r="B332" s="227"/>
      <c r="C332" s="228"/>
      <c r="D332" s="90" t="s">
        <v>113</v>
      </c>
      <c r="E332" s="25"/>
      <c r="F332" s="25"/>
      <c r="G332" s="25"/>
      <c r="H332" s="25"/>
      <c r="I332" s="25"/>
      <c r="J332" s="25"/>
      <c r="K332" s="25"/>
    </row>
    <row r="333" spans="1:12" x14ac:dyDescent="0.35">
      <c r="A333" s="219"/>
      <c r="B333" s="220"/>
      <c r="C333" s="221"/>
      <c r="D333" s="95"/>
      <c r="E333" s="25"/>
      <c r="F333" s="25"/>
      <c r="G333" s="25"/>
      <c r="H333" s="25"/>
      <c r="I333" s="25"/>
      <c r="J333" s="25"/>
      <c r="K333" s="25"/>
    </row>
    <row r="334" spans="1:12" x14ac:dyDescent="0.35">
      <c r="A334" s="219"/>
      <c r="B334" s="220"/>
      <c r="C334" s="221"/>
      <c r="D334" s="95"/>
      <c r="E334" s="25"/>
      <c r="F334" s="25"/>
      <c r="G334" s="25"/>
      <c r="H334" s="25"/>
      <c r="I334" s="25"/>
      <c r="J334" s="25"/>
      <c r="K334" s="25"/>
    </row>
    <row r="335" spans="1:12" x14ac:dyDescent="0.35">
      <c r="A335" s="219"/>
      <c r="B335" s="220"/>
      <c r="C335" s="221"/>
      <c r="D335" s="95"/>
      <c r="E335" s="25"/>
      <c r="F335" s="25"/>
      <c r="G335" s="25"/>
      <c r="H335" s="25"/>
      <c r="I335" s="25"/>
      <c r="J335" s="25"/>
      <c r="K335" s="25"/>
    </row>
    <row r="336" spans="1:12" x14ac:dyDescent="0.35">
      <c r="A336" s="219"/>
      <c r="B336" s="220"/>
      <c r="C336" s="221"/>
      <c r="D336" s="95"/>
      <c r="E336" s="25"/>
      <c r="F336" s="25"/>
      <c r="G336" s="25"/>
      <c r="H336" s="25"/>
      <c r="I336" s="25"/>
      <c r="J336" s="25"/>
      <c r="K336" s="25"/>
    </row>
    <row r="337" spans="1:12" x14ac:dyDescent="0.35">
      <c r="A337" s="219"/>
      <c r="B337" s="220"/>
      <c r="C337" s="221"/>
      <c r="D337" s="95"/>
      <c r="E337" s="25"/>
      <c r="F337" s="25"/>
      <c r="G337" s="25"/>
      <c r="H337" s="25"/>
      <c r="I337" s="25"/>
      <c r="J337" s="25"/>
      <c r="K337" s="25"/>
    </row>
    <row r="338" spans="1:12" x14ac:dyDescent="0.35">
      <c r="A338" s="219"/>
      <c r="B338" s="220"/>
      <c r="C338" s="221"/>
      <c r="D338" s="95"/>
      <c r="E338" s="25"/>
      <c r="F338" s="25"/>
      <c r="G338" s="25"/>
      <c r="H338" s="25"/>
      <c r="I338" s="25"/>
      <c r="J338" s="25"/>
      <c r="K338" s="25"/>
    </row>
    <row r="339" spans="1:12" x14ac:dyDescent="0.35">
      <c r="A339" s="219"/>
      <c r="B339" s="220"/>
      <c r="C339" s="221"/>
      <c r="D339" s="95"/>
      <c r="E339" s="25"/>
      <c r="F339" s="25"/>
      <c r="G339" s="25"/>
      <c r="H339" s="25"/>
      <c r="I339" s="25"/>
      <c r="J339" s="25"/>
      <c r="K339" s="25"/>
    </row>
    <row r="340" spans="1:12" x14ac:dyDescent="0.35">
      <c r="A340" s="219"/>
      <c r="B340" s="220"/>
      <c r="C340" s="221"/>
      <c r="D340" s="95"/>
      <c r="E340" s="25"/>
      <c r="F340" s="25"/>
      <c r="G340" s="25"/>
      <c r="H340" s="25"/>
      <c r="I340" s="25"/>
      <c r="J340" s="25"/>
      <c r="K340" s="25"/>
    </row>
    <row r="341" spans="1:12" x14ac:dyDescent="0.35">
      <c r="A341" s="138"/>
      <c r="B341" s="91"/>
      <c r="C341" s="92" t="s">
        <v>114</v>
      </c>
      <c r="D341" s="152">
        <f>SUM(D333:D340)</f>
        <v>0</v>
      </c>
      <c r="E341" s="59"/>
      <c r="F341" s="25"/>
      <c r="G341" s="25"/>
      <c r="H341" s="25"/>
      <c r="I341" s="25"/>
      <c r="J341" s="25"/>
      <c r="K341" s="25"/>
    </row>
    <row r="342" spans="1:12" x14ac:dyDescent="0.35">
      <c r="A342" s="71"/>
      <c r="B342" s="71"/>
      <c r="C342" s="71"/>
      <c r="D342" s="25"/>
      <c r="E342" s="25"/>
      <c r="F342" s="25"/>
      <c r="G342" s="25"/>
      <c r="H342" s="25"/>
      <c r="I342" s="25"/>
      <c r="J342" s="25"/>
      <c r="K342" s="25"/>
      <c r="L342" s="25"/>
    </row>
    <row r="343" spans="1:12" x14ac:dyDescent="0.35">
      <c r="A343" s="60" t="s">
        <v>121</v>
      </c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</row>
    <row r="344" spans="1:12" x14ac:dyDescent="0.35">
      <c r="A344" s="26" t="s">
        <v>122</v>
      </c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</row>
    <row r="345" spans="1:12" x14ac:dyDescent="0.35">
      <c r="A345" s="26" t="s">
        <v>123</v>
      </c>
      <c r="B345" s="49"/>
      <c r="C345" s="25"/>
      <c r="D345" s="25"/>
      <c r="E345" s="25"/>
      <c r="F345" s="25"/>
      <c r="G345" s="25"/>
      <c r="H345" s="25"/>
      <c r="I345" s="25"/>
      <c r="J345" s="25"/>
      <c r="K345" s="25"/>
      <c r="L345" s="25"/>
    </row>
    <row r="346" spans="1:12" x14ac:dyDescent="0.35">
      <c r="A346" s="26" t="s">
        <v>186</v>
      </c>
      <c r="B346" s="49"/>
      <c r="C346" s="25"/>
      <c r="D346" s="25"/>
      <c r="E346" s="25"/>
      <c r="F346" s="25"/>
      <c r="G346" s="25"/>
      <c r="H346" s="25"/>
      <c r="I346" s="25"/>
      <c r="J346" s="25"/>
      <c r="K346" s="25"/>
      <c r="L346" s="25"/>
    </row>
    <row r="347" spans="1:12" x14ac:dyDescent="0.35">
      <c r="A347" s="227" t="s">
        <v>124</v>
      </c>
      <c r="B347" s="227"/>
      <c r="C347" s="228"/>
      <c r="D347" s="92" t="s">
        <v>113</v>
      </c>
      <c r="E347" s="59"/>
      <c r="F347" s="25"/>
      <c r="G347" s="25"/>
      <c r="H347" s="25"/>
      <c r="I347" s="25"/>
      <c r="J347" s="25"/>
      <c r="K347" s="25"/>
    </row>
    <row r="348" spans="1:12" x14ac:dyDescent="0.35">
      <c r="A348" s="219"/>
      <c r="B348" s="220"/>
      <c r="C348" s="221"/>
      <c r="D348" s="95"/>
      <c r="E348" s="25"/>
      <c r="F348" s="25"/>
      <c r="G348" s="25"/>
      <c r="H348" s="25"/>
      <c r="I348" s="25"/>
      <c r="J348" s="25"/>
      <c r="K348" s="25"/>
    </row>
    <row r="349" spans="1:12" x14ac:dyDescent="0.35">
      <c r="A349" s="219"/>
      <c r="B349" s="220"/>
      <c r="C349" s="221"/>
      <c r="D349" s="95"/>
      <c r="E349" s="25"/>
      <c r="F349" s="25"/>
      <c r="G349" s="25"/>
      <c r="H349" s="25"/>
      <c r="I349" s="25"/>
      <c r="J349" s="25"/>
      <c r="K349" s="25"/>
    </row>
    <row r="350" spans="1:12" x14ac:dyDescent="0.35">
      <c r="A350" s="219"/>
      <c r="B350" s="220"/>
      <c r="C350" s="221"/>
      <c r="D350" s="95"/>
      <c r="E350" s="25"/>
      <c r="F350" s="25"/>
      <c r="G350" s="25"/>
      <c r="H350" s="25"/>
      <c r="I350" s="25"/>
      <c r="J350" s="25"/>
      <c r="K350" s="25"/>
    </row>
    <row r="351" spans="1:12" x14ac:dyDescent="0.35">
      <c r="A351" s="219"/>
      <c r="B351" s="220"/>
      <c r="C351" s="221"/>
      <c r="D351" s="95"/>
      <c r="E351" s="25"/>
      <c r="F351" s="25"/>
      <c r="G351" s="25"/>
      <c r="H351" s="25"/>
      <c r="I351" s="25"/>
      <c r="J351" s="25"/>
      <c r="K351" s="25"/>
    </row>
    <row r="352" spans="1:12" x14ac:dyDescent="0.35">
      <c r="A352" s="219"/>
      <c r="B352" s="220"/>
      <c r="C352" s="221"/>
      <c r="D352" s="95"/>
      <c r="E352" s="25"/>
      <c r="F352" s="25"/>
      <c r="G352" s="25"/>
      <c r="H352" s="25"/>
      <c r="I352" s="25"/>
      <c r="J352" s="25"/>
      <c r="K352" s="25"/>
    </row>
    <row r="353" spans="1:12" x14ac:dyDescent="0.35">
      <c r="A353" s="219"/>
      <c r="B353" s="220"/>
      <c r="C353" s="221"/>
      <c r="D353" s="95"/>
      <c r="E353" s="25"/>
      <c r="F353" s="25"/>
      <c r="G353" s="25"/>
      <c r="H353" s="25"/>
      <c r="I353" s="25"/>
      <c r="J353" s="25"/>
      <c r="K353" s="25"/>
    </row>
    <row r="354" spans="1:12" x14ac:dyDescent="0.35">
      <c r="A354" s="219"/>
      <c r="B354" s="220"/>
      <c r="C354" s="221"/>
      <c r="D354" s="95"/>
      <c r="E354" s="25"/>
      <c r="F354" s="25"/>
      <c r="G354" s="25"/>
      <c r="H354" s="25"/>
      <c r="I354" s="25"/>
      <c r="J354" s="25"/>
      <c r="K354" s="25"/>
    </row>
    <row r="355" spans="1:12" x14ac:dyDescent="0.35">
      <c r="A355" s="219"/>
      <c r="B355" s="220"/>
      <c r="C355" s="221"/>
      <c r="D355" s="95"/>
      <c r="E355" s="25"/>
      <c r="F355" s="25"/>
      <c r="G355" s="25"/>
      <c r="H355" s="25"/>
      <c r="I355" s="25"/>
      <c r="J355" s="25"/>
      <c r="K355" s="25"/>
    </row>
    <row r="356" spans="1:12" x14ac:dyDescent="0.35">
      <c r="A356" s="138"/>
      <c r="B356" s="142"/>
      <c r="C356" s="153" t="s">
        <v>114</v>
      </c>
      <c r="D356" s="52">
        <f>SUM(D348:D355)</f>
        <v>0</v>
      </c>
      <c r="E356" s="79" t="str">
        <f>IF(D356&lt;=0.25*F16,"correct","error: subcontracting is higher than 25% of the total budget of the partner")</f>
        <v>correct</v>
      </c>
      <c r="F356" s="25"/>
      <c r="G356" s="25"/>
      <c r="H356" s="25"/>
      <c r="I356" s="25"/>
      <c r="J356" s="25"/>
      <c r="K356" s="25"/>
    </row>
    <row r="357" spans="1:12" x14ac:dyDescent="0.35">
      <c r="A357" s="71"/>
      <c r="B357" s="25"/>
      <c r="C357" s="71"/>
      <c r="D357" s="71"/>
      <c r="E357" s="49"/>
      <c r="F357" s="25"/>
      <c r="G357" s="25"/>
      <c r="H357" s="25"/>
      <c r="I357" s="25"/>
      <c r="J357" s="25"/>
      <c r="K357" s="25"/>
      <c r="L357" s="25"/>
    </row>
    <row r="358" spans="1:12" x14ac:dyDescent="0.35">
      <c r="A358" s="37" t="s">
        <v>241</v>
      </c>
      <c r="B358" s="37"/>
      <c r="C358" s="37"/>
      <c r="D358" s="37"/>
      <c r="E358" s="37"/>
      <c r="F358" s="37"/>
      <c r="G358" s="37"/>
      <c r="H358" s="37"/>
      <c r="I358" s="1"/>
      <c r="J358" s="1"/>
      <c r="K358" s="1"/>
      <c r="L358" s="25"/>
    </row>
    <row r="359" spans="1:12" x14ac:dyDescent="0.3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</row>
    <row r="360" spans="1:12" x14ac:dyDescent="0.35">
      <c r="A360" s="60" t="s">
        <v>88</v>
      </c>
      <c r="B360" s="31"/>
      <c r="C360" s="25"/>
      <c r="D360" s="25"/>
      <c r="E360" s="25"/>
      <c r="F360" s="25"/>
      <c r="G360" s="25"/>
      <c r="H360" s="25"/>
      <c r="I360" s="25"/>
      <c r="J360" s="25"/>
      <c r="K360" s="25"/>
      <c r="L360" s="25"/>
    </row>
    <row r="361" spans="1:12" x14ac:dyDescent="0.35">
      <c r="A361" s="26" t="s">
        <v>188</v>
      </c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</row>
    <row r="362" spans="1:12" x14ac:dyDescent="0.35">
      <c r="A362" s="26" t="s">
        <v>178</v>
      </c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</row>
    <row r="363" spans="1:12" x14ac:dyDescent="0.35">
      <c r="A363" s="26" t="s">
        <v>179</v>
      </c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</row>
    <row r="364" spans="1:12" x14ac:dyDescent="0.35">
      <c r="A364" s="26" t="s">
        <v>89</v>
      </c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</row>
    <row r="365" spans="1:12" ht="26" x14ac:dyDescent="0.35">
      <c r="A365" s="109" t="s">
        <v>90</v>
      </c>
      <c r="B365" s="63" t="s">
        <v>91</v>
      </c>
      <c r="C365" s="64" t="s">
        <v>92</v>
      </c>
      <c r="D365" s="61" t="s">
        <v>163</v>
      </c>
      <c r="E365" s="61" t="s">
        <v>164</v>
      </c>
      <c r="F365" s="64" t="s">
        <v>93</v>
      </c>
      <c r="G365" s="64" t="s">
        <v>94</v>
      </c>
      <c r="H365" s="63" t="s">
        <v>95</v>
      </c>
      <c r="I365" s="145" t="s">
        <v>96</v>
      </c>
      <c r="J365" s="109" t="s">
        <v>97</v>
      </c>
      <c r="K365" s="63" t="s">
        <v>98</v>
      </c>
      <c r="L365" s="59"/>
    </row>
    <row r="366" spans="1:12" s="33" customFormat="1" ht="39" x14ac:dyDescent="0.35">
      <c r="A366" s="101" t="s">
        <v>99</v>
      </c>
      <c r="B366" s="62" t="s">
        <v>162</v>
      </c>
      <c r="C366" s="106" t="s">
        <v>100</v>
      </c>
      <c r="D366" s="62" t="s">
        <v>100</v>
      </c>
      <c r="E366" s="62" t="s">
        <v>100</v>
      </c>
      <c r="F366" s="106" t="s">
        <v>101</v>
      </c>
      <c r="G366" s="111" t="s">
        <v>102</v>
      </c>
      <c r="H366" s="110" t="s">
        <v>103</v>
      </c>
      <c r="I366" s="62" t="s">
        <v>104</v>
      </c>
      <c r="J366" s="106" t="s">
        <v>105</v>
      </c>
      <c r="K366" s="130" t="s">
        <v>104</v>
      </c>
      <c r="L366" s="112"/>
    </row>
    <row r="367" spans="1:12" x14ac:dyDescent="0.35">
      <c r="A367" s="95"/>
      <c r="B367" s="95"/>
      <c r="C367" s="95"/>
      <c r="D367" s="66"/>
      <c r="E367" s="66"/>
      <c r="F367" s="95"/>
      <c r="G367" s="95"/>
      <c r="H367" s="95"/>
      <c r="I367" s="95"/>
      <c r="J367" s="41">
        <f>G367*H367</f>
        <v>0</v>
      </c>
      <c r="K367" s="95"/>
      <c r="L367" s="25"/>
    </row>
    <row r="368" spans="1:12" x14ac:dyDescent="0.35">
      <c r="A368" s="95"/>
      <c r="B368" s="95"/>
      <c r="C368" s="95"/>
      <c r="D368" s="66"/>
      <c r="E368" s="66"/>
      <c r="F368" s="95"/>
      <c r="G368" s="95"/>
      <c r="H368" s="95"/>
      <c r="I368" s="95"/>
      <c r="J368" s="41">
        <f t="shared" ref="J368:J372" si="10">G368*H368</f>
        <v>0</v>
      </c>
      <c r="K368" s="95"/>
      <c r="L368" s="25"/>
    </row>
    <row r="369" spans="1:12" x14ac:dyDescent="0.35">
      <c r="A369" s="95"/>
      <c r="B369" s="95"/>
      <c r="C369" s="95"/>
      <c r="D369" s="66"/>
      <c r="E369" s="66"/>
      <c r="F369" s="95"/>
      <c r="G369" s="95"/>
      <c r="H369" s="95"/>
      <c r="I369" s="95"/>
      <c r="J369" s="41">
        <f t="shared" si="10"/>
        <v>0</v>
      </c>
      <c r="K369" s="95"/>
      <c r="L369" s="25"/>
    </row>
    <row r="370" spans="1:12" x14ac:dyDescent="0.35">
      <c r="A370" s="95"/>
      <c r="B370" s="95"/>
      <c r="C370" s="95"/>
      <c r="D370" s="66"/>
      <c r="E370" s="66"/>
      <c r="F370" s="95"/>
      <c r="G370" s="95"/>
      <c r="H370" s="95"/>
      <c r="I370" s="95"/>
      <c r="J370" s="41">
        <f t="shared" si="10"/>
        <v>0</v>
      </c>
      <c r="K370" s="95"/>
      <c r="L370" s="25"/>
    </row>
    <row r="371" spans="1:12" x14ac:dyDescent="0.35">
      <c r="A371" s="95"/>
      <c r="B371" s="95"/>
      <c r="C371" s="95"/>
      <c r="D371" s="66"/>
      <c r="E371" s="66"/>
      <c r="F371" s="95"/>
      <c r="G371" s="95"/>
      <c r="H371" s="95"/>
      <c r="I371" s="95"/>
      <c r="J371" s="41">
        <f t="shared" si="10"/>
        <v>0</v>
      </c>
      <c r="K371" s="95"/>
      <c r="L371" s="25"/>
    </row>
    <row r="372" spans="1:12" x14ac:dyDescent="0.35">
      <c r="A372" s="95"/>
      <c r="B372" s="95"/>
      <c r="C372" s="95"/>
      <c r="D372" s="69"/>
      <c r="E372" s="69"/>
      <c r="F372" s="95"/>
      <c r="G372" s="95"/>
      <c r="H372" s="95"/>
      <c r="I372" s="95"/>
      <c r="J372" s="41">
        <f t="shared" si="10"/>
        <v>0</v>
      </c>
      <c r="K372" s="95"/>
      <c r="L372" s="25"/>
    </row>
    <row r="373" spans="1:12" x14ac:dyDescent="0.35">
      <c r="A373" s="25"/>
      <c r="B373" s="25"/>
      <c r="C373" s="25"/>
      <c r="D373" s="25"/>
      <c r="E373" s="25"/>
      <c r="G373" s="25"/>
      <c r="H373" s="154" t="s">
        <v>106</v>
      </c>
      <c r="I373" s="75">
        <f>SUM(I367:I372)</f>
        <v>0</v>
      </c>
      <c r="J373" s="41">
        <f>SUM(J367:J372)</f>
        <v>0</v>
      </c>
      <c r="K373" s="149">
        <f t="shared" ref="K373" si="11">SUM(K367:K372)</f>
        <v>0</v>
      </c>
      <c r="L373" s="25"/>
    </row>
    <row r="374" spans="1:12" x14ac:dyDescent="0.35">
      <c r="A374" s="60" t="s">
        <v>107</v>
      </c>
      <c r="B374" s="25"/>
      <c r="C374" s="25"/>
      <c r="D374" s="25"/>
      <c r="E374" s="25"/>
      <c r="F374" s="25"/>
      <c r="G374" s="25"/>
      <c r="H374" s="71"/>
      <c r="I374" s="71"/>
      <c r="J374" s="25"/>
      <c r="K374" s="21"/>
      <c r="L374" s="25"/>
    </row>
    <row r="375" spans="1:12" x14ac:dyDescent="0.35">
      <c r="A375" s="26" t="s">
        <v>108</v>
      </c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</row>
    <row r="376" spans="1:12" x14ac:dyDescent="0.35">
      <c r="A376" s="26" t="s">
        <v>189</v>
      </c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</row>
    <row r="377" spans="1:12" x14ac:dyDescent="0.35">
      <c r="A377" s="229" t="s">
        <v>125</v>
      </c>
      <c r="B377" s="230"/>
      <c r="C377" s="155"/>
      <c r="D377" s="79" t="str">
        <f>IF(C377&lt;=0.1*J373,"correct","error: GOP are higher than 10% of Staff costs")</f>
        <v>correct</v>
      </c>
      <c r="E377" s="171"/>
      <c r="F377" s="25"/>
      <c r="G377" s="25"/>
      <c r="H377" s="25"/>
      <c r="I377" s="25"/>
      <c r="J377" s="25"/>
      <c r="K377" s="25"/>
      <c r="L377" s="25"/>
    </row>
    <row r="378" spans="1:12" x14ac:dyDescent="0.35">
      <c r="A378" s="25"/>
      <c r="B378" s="49"/>
      <c r="C378" s="25"/>
      <c r="D378" s="25"/>
      <c r="E378" s="25"/>
      <c r="F378" s="25"/>
      <c r="G378" s="25"/>
      <c r="H378" s="25"/>
      <c r="I378" s="25"/>
      <c r="J378" s="25"/>
      <c r="K378" s="25"/>
      <c r="L378" s="25"/>
    </row>
    <row r="379" spans="1:12" x14ac:dyDescent="0.35">
      <c r="A379" s="60" t="s">
        <v>110</v>
      </c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</row>
    <row r="380" spans="1:12" x14ac:dyDescent="0.35">
      <c r="A380" s="26" t="s">
        <v>111</v>
      </c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</row>
    <row r="381" spans="1:12" x14ac:dyDescent="0.35">
      <c r="A381" s="231" t="s">
        <v>112</v>
      </c>
      <c r="B381" s="231"/>
      <c r="C381" s="232"/>
      <c r="D381" s="134" t="s">
        <v>113</v>
      </c>
      <c r="E381" s="59"/>
      <c r="F381" s="25"/>
      <c r="G381" s="25"/>
      <c r="H381" s="25"/>
      <c r="I381" s="25"/>
      <c r="J381" s="25"/>
      <c r="K381" s="25"/>
    </row>
    <row r="382" spans="1:12" x14ac:dyDescent="0.35">
      <c r="A382" s="222"/>
      <c r="B382" s="223"/>
      <c r="C382" s="224"/>
      <c r="D382" s="95"/>
      <c r="E382" s="25"/>
      <c r="F382" s="25"/>
      <c r="G382" s="25"/>
      <c r="H382" s="25"/>
      <c r="I382" s="25"/>
      <c r="J382" s="25"/>
      <c r="K382" s="25"/>
    </row>
    <row r="383" spans="1:12" x14ac:dyDescent="0.35">
      <c r="A383" s="219"/>
      <c r="B383" s="220"/>
      <c r="C383" s="221"/>
      <c r="D383" s="95"/>
      <c r="E383" s="25"/>
      <c r="F383" s="25"/>
      <c r="G383" s="25"/>
      <c r="H383" s="25"/>
      <c r="I383" s="25"/>
      <c r="J383" s="25"/>
      <c r="K383" s="25"/>
    </row>
    <row r="384" spans="1:12" x14ac:dyDescent="0.35">
      <c r="A384" s="219"/>
      <c r="B384" s="220"/>
      <c r="C384" s="221"/>
      <c r="D384" s="95"/>
      <c r="E384" s="25"/>
      <c r="F384" s="25"/>
      <c r="G384" s="25"/>
      <c r="H384" s="25"/>
      <c r="I384" s="25"/>
      <c r="J384" s="25"/>
      <c r="K384" s="25"/>
    </row>
    <row r="385" spans="1:12" x14ac:dyDescent="0.35">
      <c r="A385" s="219"/>
      <c r="B385" s="220"/>
      <c r="C385" s="221"/>
      <c r="D385" s="95"/>
      <c r="E385" s="25"/>
      <c r="F385" s="25"/>
      <c r="G385" s="25"/>
      <c r="H385" s="25"/>
      <c r="I385" s="25"/>
      <c r="J385" s="25"/>
      <c r="K385" s="25"/>
    </row>
    <row r="386" spans="1:12" x14ac:dyDescent="0.35">
      <c r="A386" s="219"/>
      <c r="B386" s="220"/>
      <c r="C386" s="221"/>
      <c r="D386" s="95"/>
      <c r="E386" s="25"/>
      <c r="F386" s="25"/>
      <c r="G386" s="25"/>
      <c r="H386" s="25"/>
      <c r="I386" s="25"/>
      <c r="J386" s="25"/>
      <c r="K386" s="25"/>
    </row>
    <row r="387" spans="1:12" x14ac:dyDescent="0.35">
      <c r="A387" s="219"/>
      <c r="B387" s="220"/>
      <c r="C387" s="221"/>
      <c r="D387" s="95"/>
      <c r="E387" s="25"/>
      <c r="F387" s="25"/>
      <c r="G387" s="25"/>
      <c r="H387" s="25"/>
      <c r="I387" s="25"/>
      <c r="J387" s="25"/>
      <c r="K387" s="25"/>
    </row>
    <row r="388" spans="1:12" x14ac:dyDescent="0.35">
      <c r="A388" s="219"/>
      <c r="B388" s="220"/>
      <c r="C388" s="221"/>
      <c r="D388" s="95"/>
      <c r="E388" s="25"/>
      <c r="F388" s="25"/>
      <c r="G388" s="25"/>
      <c r="H388" s="25"/>
      <c r="I388" s="25"/>
      <c r="J388" s="25"/>
      <c r="K388" s="25"/>
    </row>
    <row r="389" spans="1:12" x14ac:dyDescent="0.35">
      <c r="A389" s="219"/>
      <c r="B389" s="220"/>
      <c r="C389" s="221"/>
      <c r="D389" s="95"/>
      <c r="E389" s="25"/>
      <c r="F389" s="25"/>
      <c r="G389" s="25"/>
      <c r="H389" s="25"/>
      <c r="I389" s="25"/>
      <c r="J389" s="25"/>
      <c r="K389" s="25"/>
    </row>
    <row r="390" spans="1:12" x14ac:dyDescent="0.35">
      <c r="A390" s="87"/>
      <c r="B390" s="133"/>
      <c r="C390" s="92" t="s">
        <v>114</v>
      </c>
      <c r="D390" s="52">
        <f>SUM(D382:D389)</f>
        <v>0</v>
      </c>
      <c r="E390" s="59"/>
      <c r="F390" s="25"/>
      <c r="G390" s="25"/>
      <c r="H390" s="25"/>
      <c r="I390" s="25"/>
      <c r="J390" s="25"/>
      <c r="K390" s="25"/>
    </row>
    <row r="391" spans="1:12" x14ac:dyDescent="0.35">
      <c r="A391" s="25"/>
      <c r="B391" s="71"/>
      <c r="C391" s="71"/>
      <c r="D391" s="25"/>
      <c r="E391" s="25"/>
      <c r="F391" s="25"/>
      <c r="G391" s="25"/>
      <c r="H391" s="25"/>
      <c r="I391" s="25"/>
      <c r="J391" s="25"/>
      <c r="K391" s="25"/>
      <c r="L391" s="25"/>
    </row>
    <row r="392" spans="1:12" x14ac:dyDescent="0.35">
      <c r="A392" s="60" t="s">
        <v>115</v>
      </c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</row>
    <row r="393" spans="1:12" x14ac:dyDescent="0.35">
      <c r="A393" s="26" t="s">
        <v>116</v>
      </c>
      <c r="B393" s="25"/>
      <c r="C393" s="49"/>
      <c r="D393" s="25"/>
      <c r="E393" s="25"/>
      <c r="F393" s="25"/>
      <c r="G393" s="25"/>
      <c r="H393" s="25"/>
      <c r="I393" s="25"/>
      <c r="J393" s="25"/>
      <c r="K393" s="25"/>
      <c r="L393" s="25"/>
    </row>
    <row r="394" spans="1:12" x14ac:dyDescent="0.35">
      <c r="A394" s="26" t="s">
        <v>183</v>
      </c>
      <c r="B394" s="25"/>
      <c r="C394" s="49"/>
      <c r="D394" s="25"/>
      <c r="E394" s="25"/>
      <c r="F394" s="25"/>
      <c r="G394" s="25"/>
      <c r="H394" s="25"/>
      <c r="I394" s="25"/>
      <c r="J394" s="25"/>
      <c r="K394" s="25"/>
      <c r="L394" s="25"/>
    </row>
    <row r="395" spans="1:12" x14ac:dyDescent="0.35">
      <c r="A395" s="229" t="s">
        <v>117</v>
      </c>
      <c r="B395" s="230"/>
      <c r="C395" s="156"/>
      <c r="D395" s="79" t="str">
        <f>IF(C395&lt;=0.05*(J373+C377+D390),"correct","error: overheads are higher than 5% of Staff costs and Operation costs")</f>
        <v>correct</v>
      </c>
      <c r="E395" s="171"/>
      <c r="F395" s="25"/>
      <c r="G395" s="25"/>
      <c r="H395" s="25"/>
      <c r="I395" s="25"/>
      <c r="J395" s="25"/>
      <c r="K395" s="25"/>
      <c r="L395" s="25"/>
    </row>
    <row r="396" spans="1:12" x14ac:dyDescent="0.35">
      <c r="A396" s="71"/>
      <c r="B396" s="71"/>
      <c r="C396" s="25"/>
      <c r="D396" s="25"/>
      <c r="E396" s="25"/>
      <c r="F396" s="25"/>
      <c r="G396" s="25"/>
      <c r="H396" s="25"/>
      <c r="I396" s="25"/>
      <c r="J396" s="25"/>
      <c r="K396" s="25"/>
      <c r="L396" s="25"/>
    </row>
    <row r="397" spans="1:12" x14ac:dyDescent="0.35">
      <c r="A397" s="60" t="s">
        <v>118</v>
      </c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</row>
    <row r="398" spans="1:12" x14ac:dyDescent="0.35">
      <c r="A398" s="26" t="s">
        <v>119</v>
      </c>
      <c r="B398" s="25"/>
      <c r="C398" s="49"/>
      <c r="D398" s="25"/>
      <c r="E398" s="25"/>
      <c r="F398" s="25"/>
      <c r="G398" s="25"/>
      <c r="H398" s="25"/>
      <c r="I398" s="25"/>
      <c r="J398" s="25"/>
      <c r="K398" s="25"/>
      <c r="L398" s="25"/>
    </row>
    <row r="399" spans="1:12" x14ac:dyDescent="0.35">
      <c r="A399" s="26" t="s">
        <v>185</v>
      </c>
      <c r="B399" s="25"/>
      <c r="C399" s="49"/>
      <c r="D399" s="25"/>
      <c r="E399" s="25"/>
      <c r="F399" s="25"/>
      <c r="G399" s="25"/>
      <c r="H399" s="25"/>
      <c r="I399" s="25"/>
      <c r="J399" s="25"/>
      <c r="K399" s="25"/>
      <c r="L399" s="25"/>
    </row>
    <row r="400" spans="1:12" x14ac:dyDescent="0.35">
      <c r="A400" s="227" t="s">
        <v>120</v>
      </c>
      <c r="B400" s="227"/>
      <c r="C400" s="228"/>
      <c r="D400" s="134" t="s">
        <v>113</v>
      </c>
      <c r="E400" s="59"/>
      <c r="F400" s="25"/>
      <c r="G400" s="25"/>
      <c r="H400" s="25"/>
      <c r="I400" s="25"/>
      <c r="J400" s="25"/>
      <c r="K400" s="25"/>
    </row>
    <row r="401" spans="1:12" x14ac:dyDescent="0.35">
      <c r="A401" s="222"/>
      <c r="B401" s="223"/>
      <c r="C401" s="224"/>
      <c r="D401" s="95"/>
      <c r="E401" s="25"/>
      <c r="F401" s="25"/>
      <c r="G401" s="25"/>
      <c r="H401" s="25"/>
      <c r="I401" s="25"/>
      <c r="J401" s="25"/>
      <c r="K401" s="25"/>
    </row>
    <row r="402" spans="1:12" x14ac:dyDescent="0.35">
      <c r="A402" s="219"/>
      <c r="B402" s="220"/>
      <c r="C402" s="221"/>
      <c r="D402" s="95"/>
      <c r="E402" s="25"/>
      <c r="F402" s="25"/>
      <c r="G402" s="25"/>
      <c r="H402" s="25"/>
      <c r="I402" s="25"/>
      <c r="J402" s="25"/>
      <c r="K402" s="25"/>
    </row>
    <row r="403" spans="1:12" x14ac:dyDescent="0.35">
      <c r="A403" s="219"/>
      <c r="B403" s="220"/>
      <c r="C403" s="221"/>
      <c r="D403" s="95"/>
      <c r="E403" s="25"/>
      <c r="F403" s="25"/>
      <c r="G403" s="25"/>
      <c r="H403" s="25"/>
      <c r="I403" s="25"/>
      <c r="J403" s="25"/>
      <c r="K403" s="25"/>
    </row>
    <row r="404" spans="1:12" x14ac:dyDescent="0.35">
      <c r="A404" s="219"/>
      <c r="B404" s="220"/>
      <c r="C404" s="221"/>
      <c r="D404" s="95"/>
      <c r="E404" s="25"/>
      <c r="F404" s="25"/>
      <c r="G404" s="25"/>
      <c r="H404" s="25"/>
      <c r="I404" s="25"/>
      <c r="J404" s="25"/>
      <c r="K404" s="25"/>
    </row>
    <row r="405" spans="1:12" x14ac:dyDescent="0.35">
      <c r="A405" s="219"/>
      <c r="B405" s="220"/>
      <c r="C405" s="221"/>
      <c r="D405" s="95"/>
      <c r="E405" s="25"/>
      <c r="F405" s="25"/>
      <c r="G405" s="25"/>
      <c r="H405" s="25"/>
      <c r="I405" s="25"/>
      <c r="J405" s="25"/>
      <c r="K405" s="25"/>
    </row>
    <row r="406" spans="1:12" x14ac:dyDescent="0.35">
      <c r="A406" s="219"/>
      <c r="B406" s="220"/>
      <c r="C406" s="221"/>
      <c r="D406" s="95"/>
      <c r="E406" s="25"/>
      <c r="F406" s="25"/>
      <c r="G406" s="25"/>
      <c r="H406" s="25"/>
      <c r="I406" s="25"/>
      <c r="J406" s="25"/>
      <c r="K406" s="25"/>
    </row>
    <row r="407" spans="1:12" x14ac:dyDescent="0.35">
      <c r="A407" s="219"/>
      <c r="B407" s="220"/>
      <c r="C407" s="221"/>
      <c r="D407" s="95"/>
      <c r="E407" s="25"/>
      <c r="F407" s="25"/>
      <c r="G407" s="25"/>
      <c r="H407" s="25"/>
      <c r="I407" s="25"/>
      <c r="J407" s="25"/>
      <c r="K407" s="25"/>
    </row>
    <row r="408" spans="1:12" x14ac:dyDescent="0.35">
      <c r="A408" s="219"/>
      <c r="B408" s="220"/>
      <c r="C408" s="221"/>
      <c r="D408" s="95"/>
      <c r="E408" s="25"/>
      <c r="F408" s="25"/>
      <c r="G408" s="25"/>
      <c r="H408" s="25"/>
      <c r="I408" s="25"/>
      <c r="J408" s="25"/>
      <c r="K408" s="25"/>
    </row>
    <row r="409" spans="1:12" x14ac:dyDescent="0.35">
      <c r="A409" s="87"/>
      <c r="B409" s="133"/>
      <c r="C409" s="80" t="s">
        <v>114</v>
      </c>
      <c r="D409" s="52">
        <f>SUM(D401:D408)</f>
        <v>0</v>
      </c>
      <c r="E409" s="157"/>
      <c r="F409" s="25"/>
      <c r="G409" s="25"/>
      <c r="H409" s="25"/>
      <c r="I409" s="25"/>
      <c r="J409" s="25"/>
      <c r="K409" s="25"/>
    </row>
    <row r="410" spans="1:12" x14ac:dyDescent="0.35">
      <c r="A410" s="25"/>
      <c r="B410" s="71"/>
      <c r="C410" s="71"/>
      <c r="D410" s="25"/>
      <c r="E410" s="25"/>
      <c r="F410" s="25"/>
      <c r="G410" s="25"/>
      <c r="H410" s="25"/>
      <c r="I410" s="25"/>
      <c r="J410" s="25"/>
      <c r="K410" s="25"/>
    </row>
    <row r="411" spans="1:12" x14ac:dyDescent="0.35">
      <c r="A411" s="60" t="s">
        <v>121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</row>
    <row r="412" spans="1:12" x14ac:dyDescent="0.35">
      <c r="A412" s="26" t="s">
        <v>122</v>
      </c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</row>
    <row r="413" spans="1:12" x14ac:dyDescent="0.35">
      <c r="A413" s="26" t="s">
        <v>123</v>
      </c>
      <c r="B413" s="49"/>
      <c r="C413" s="25"/>
      <c r="D413" s="25"/>
      <c r="E413" s="25"/>
      <c r="F413" s="25"/>
      <c r="G413" s="25"/>
      <c r="H413" s="25"/>
      <c r="I413" s="25"/>
      <c r="J413" s="25"/>
      <c r="K413" s="25"/>
      <c r="L413" s="25"/>
    </row>
    <row r="414" spans="1:12" x14ac:dyDescent="0.35">
      <c r="A414" s="26" t="s">
        <v>186</v>
      </c>
      <c r="B414" s="49"/>
      <c r="C414" s="25"/>
      <c r="D414" s="25"/>
      <c r="E414" s="25"/>
      <c r="F414" s="25"/>
      <c r="G414" s="25"/>
      <c r="H414" s="25"/>
      <c r="I414" s="25"/>
      <c r="J414" s="25"/>
      <c r="K414" s="25"/>
      <c r="L414" s="25"/>
    </row>
    <row r="415" spans="1:12" x14ac:dyDescent="0.35">
      <c r="A415" s="225" t="s">
        <v>124</v>
      </c>
      <c r="B415" s="225"/>
      <c r="C415" s="226"/>
      <c r="D415" s="80" t="s">
        <v>113</v>
      </c>
      <c r="E415" s="59"/>
      <c r="F415" s="25"/>
      <c r="G415" s="25"/>
      <c r="H415" s="25"/>
      <c r="I415" s="25"/>
      <c r="J415" s="25"/>
      <c r="K415" s="25"/>
    </row>
    <row r="416" spans="1:12" x14ac:dyDescent="0.35">
      <c r="A416" s="222"/>
      <c r="B416" s="223"/>
      <c r="C416" s="224"/>
      <c r="D416" s="95"/>
      <c r="E416" s="25"/>
      <c r="F416" s="25"/>
      <c r="G416" s="25"/>
      <c r="H416" s="25"/>
      <c r="I416" s="25"/>
      <c r="J416" s="25"/>
      <c r="K416" s="25"/>
    </row>
    <row r="417" spans="1:12" x14ac:dyDescent="0.35">
      <c r="A417" s="219"/>
      <c r="B417" s="220"/>
      <c r="C417" s="221"/>
      <c r="D417" s="95"/>
      <c r="E417" s="25"/>
      <c r="F417" s="25"/>
      <c r="G417" s="25"/>
      <c r="H417" s="25"/>
      <c r="I417" s="25"/>
      <c r="J417" s="25"/>
      <c r="K417" s="25"/>
    </row>
    <row r="418" spans="1:12" x14ac:dyDescent="0.35">
      <c r="A418" s="219"/>
      <c r="B418" s="220"/>
      <c r="C418" s="221"/>
      <c r="D418" s="95"/>
      <c r="E418" s="25"/>
      <c r="F418" s="25"/>
      <c r="G418" s="25"/>
      <c r="H418" s="25"/>
      <c r="I418" s="25"/>
      <c r="J418" s="25"/>
      <c r="K418" s="25"/>
    </row>
    <row r="419" spans="1:12" x14ac:dyDescent="0.35">
      <c r="A419" s="219"/>
      <c r="B419" s="220"/>
      <c r="C419" s="221"/>
      <c r="D419" s="95"/>
      <c r="E419" s="25"/>
      <c r="F419" s="25"/>
      <c r="G419" s="25"/>
      <c r="H419" s="25"/>
      <c r="I419" s="25"/>
      <c r="J419" s="25"/>
      <c r="K419" s="25"/>
    </row>
    <row r="420" spans="1:12" x14ac:dyDescent="0.35">
      <c r="A420" s="219"/>
      <c r="B420" s="220"/>
      <c r="C420" s="221"/>
      <c r="D420" s="95"/>
      <c r="E420" s="25"/>
      <c r="F420" s="25"/>
      <c r="G420" s="25"/>
      <c r="H420" s="25"/>
      <c r="I420" s="25"/>
      <c r="J420" s="25"/>
      <c r="K420" s="25"/>
    </row>
    <row r="421" spans="1:12" x14ac:dyDescent="0.35">
      <c r="A421" s="219"/>
      <c r="B421" s="220"/>
      <c r="C421" s="221"/>
      <c r="D421" s="95"/>
      <c r="E421" s="25"/>
      <c r="F421" s="25"/>
      <c r="G421" s="25"/>
      <c r="H421" s="25"/>
      <c r="I421" s="25"/>
      <c r="J421" s="25"/>
      <c r="K421" s="25"/>
    </row>
    <row r="422" spans="1:12" x14ac:dyDescent="0.35">
      <c r="A422" s="219"/>
      <c r="B422" s="220"/>
      <c r="C422" s="221"/>
      <c r="D422" s="95"/>
      <c r="E422" s="25"/>
      <c r="F422" s="25"/>
      <c r="G422" s="25"/>
      <c r="H422" s="25"/>
      <c r="I422" s="25"/>
      <c r="J422" s="25"/>
      <c r="K422" s="25"/>
    </row>
    <row r="423" spans="1:12" x14ac:dyDescent="0.35">
      <c r="A423" s="222"/>
      <c r="B423" s="223"/>
      <c r="C423" s="224"/>
      <c r="D423" s="95"/>
      <c r="E423" s="25"/>
      <c r="F423" s="25"/>
      <c r="G423" s="25"/>
      <c r="H423" s="25"/>
      <c r="I423" s="25"/>
      <c r="J423" s="25"/>
      <c r="K423" s="25"/>
    </row>
    <row r="424" spans="1:12" x14ac:dyDescent="0.35">
      <c r="A424" s="87"/>
      <c r="B424" s="121"/>
      <c r="C424" s="80" t="s">
        <v>114</v>
      </c>
      <c r="D424" s="52">
        <f>SUM(D416:D423)</f>
        <v>0</v>
      </c>
      <c r="E424" s="79" t="str">
        <f>IF(D424&lt;=0.25*G16,"correct","error: subcontracting is higher than 25% of the total budget of the partner")</f>
        <v>correct</v>
      </c>
      <c r="F424" s="25"/>
      <c r="G424" s="25"/>
      <c r="H424" s="25"/>
      <c r="I424" s="25"/>
      <c r="J424" s="25"/>
      <c r="K424" s="25"/>
    </row>
    <row r="425" spans="1:12" x14ac:dyDescent="0.35">
      <c r="A425" s="25"/>
      <c r="B425" s="25"/>
      <c r="C425" s="71"/>
      <c r="D425" s="25"/>
      <c r="E425" s="25"/>
      <c r="F425" s="25"/>
      <c r="G425" s="25"/>
      <c r="H425" s="25"/>
      <c r="I425" s="25"/>
      <c r="J425" s="25"/>
      <c r="K425" s="25"/>
      <c r="L425" s="25"/>
    </row>
  </sheetData>
  <mergeCells count="174">
    <mergeCell ref="A37:B37"/>
    <mergeCell ref="A41:C41"/>
    <mergeCell ref="A42:C42"/>
    <mergeCell ref="A43:C43"/>
    <mergeCell ref="A44:C44"/>
    <mergeCell ref="A45:C45"/>
    <mergeCell ref="A61:C61"/>
    <mergeCell ref="A62:C62"/>
    <mergeCell ref="A63:C63"/>
    <mergeCell ref="A64:C64"/>
    <mergeCell ref="A65:C65"/>
    <mergeCell ref="A66:C66"/>
    <mergeCell ref="A46:C46"/>
    <mergeCell ref="A47:C47"/>
    <mergeCell ref="A48:C48"/>
    <mergeCell ref="A49:C49"/>
    <mergeCell ref="A55:B55"/>
    <mergeCell ref="A60:C60"/>
    <mergeCell ref="A79:C79"/>
    <mergeCell ref="A80:C80"/>
    <mergeCell ref="A81:C81"/>
    <mergeCell ref="A82:C82"/>
    <mergeCell ref="A83:C83"/>
    <mergeCell ref="A105:B105"/>
    <mergeCell ref="A67:C67"/>
    <mergeCell ref="A68:C68"/>
    <mergeCell ref="A75:C75"/>
    <mergeCell ref="A76:C76"/>
    <mergeCell ref="A77:C77"/>
    <mergeCell ref="A78:C78"/>
    <mergeCell ref="A115:C115"/>
    <mergeCell ref="A116:C116"/>
    <mergeCell ref="A117:C117"/>
    <mergeCell ref="A123:B123"/>
    <mergeCell ref="A128:C128"/>
    <mergeCell ref="A129:C129"/>
    <mergeCell ref="A109:C109"/>
    <mergeCell ref="A110:C110"/>
    <mergeCell ref="A111:C111"/>
    <mergeCell ref="A112:C112"/>
    <mergeCell ref="A113:C113"/>
    <mergeCell ref="A114:C114"/>
    <mergeCell ref="A136:C136"/>
    <mergeCell ref="A143:C143"/>
    <mergeCell ref="A144:C144"/>
    <mergeCell ref="A145:C145"/>
    <mergeCell ref="A146:C146"/>
    <mergeCell ref="A147:C147"/>
    <mergeCell ref="A130:C130"/>
    <mergeCell ref="A131:C131"/>
    <mergeCell ref="A132:C132"/>
    <mergeCell ref="A133:C133"/>
    <mergeCell ref="A134:C134"/>
    <mergeCell ref="A135:C135"/>
    <mergeCell ref="A178:C178"/>
    <mergeCell ref="A179:C179"/>
    <mergeCell ref="A180:C180"/>
    <mergeCell ref="A181:C181"/>
    <mergeCell ref="A182:C182"/>
    <mergeCell ref="A183:C183"/>
    <mergeCell ref="A148:C148"/>
    <mergeCell ref="A149:C149"/>
    <mergeCell ref="A150:C150"/>
    <mergeCell ref="A151:C151"/>
    <mergeCell ref="A173:B173"/>
    <mergeCell ref="A177:C177"/>
    <mergeCell ref="A199:C199"/>
    <mergeCell ref="A200:C200"/>
    <mergeCell ref="A201:C201"/>
    <mergeCell ref="A202:C202"/>
    <mergeCell ref="A203:C203"/>
    <mergeCell ref="A204:C204"/>
    <mergeCell ref="A184:C184"/>
    <mergeCell ref="A185:C185"/>
    <mergeCell ref="A191:B191"/>
    <mergeCell ref="A196:C196"/>
    <mergeCell ref="A197:C197"/>
    <mergeCell ref="A198:C198"/>
    <mergeCell ref="A217:C217"/>
    <mergeCell ref="A218:C218"/>
    <mergeCell ref="A219:C219"/>
    <mergeCell ref="A241:B241"/>
    <mergeCell ref="A245:C245"/>
    <mergeCell ref="A246:C246"/>
    <mergeCell ref="A211:C211"/>
    <mergeCell ref="A212:C212"/>
    <mergeCell ref="A213:C213"/>
    <mergeCell ref="A214:C214"/>
    <mergeCell ref="A215:C215"/>
    <mergeCell ref="A216:C216"/>
    <mergeCell ref="A253:C253"/>
    <mergeCell ref="A259:B259"/>
    <mergeCell ref="A264:C264"/>
    <mergeCell ref="A265:C265"/>
    <mergeCell ref="A266:C266"/>
    <mergeCell ref="A267:C267"/>
    <mergeCell ref="A247:C247"/>
    <mergeCell ref="A248:C248"/>
    <mergeCell ref="A249:C249"/>
    <mergeCell ref="A250:C250"/>
    <mergeCell ref="A251:C251"/>
    <mergeCell ref="A252:C252"/>
    <mergeCell ref="A280:C280"/>
    <mergeCell ref="A281:C281"/>
    <mergeCell ref="A282:C282"/>
    <mergeCell ref="A283:C283"/>
    <mergeCell ref="A284:C284"/>
    <mergeCell ref="A285:C285"/>
    <mergeCell ref="A268:C268"/>
    <mergeCell ref="A269:C269"/>
    <mergeCell ref="A270:C270"/>
    <mergeCell ref="A271:C271"/>
    <mergeCell ref="A272:C272"/>
    <mergeCell ref="A279:C279"/>
    <mergeCell ref="A316:C316"/>
    <mergeCell ref="A317:C317"/>
    <mergeCell ref="A318:C318"/>
    <mergeCell ref="A319:C319"/>
    <mergeCell ref="A320:C320"/>
    <mergeCell ref="A321:C321"/>
    <mergeCell ref="A286:C286"/>
    <mergeCell ref="A287:C287"/>
    <mergeCell ref="A309:B309"/>
    <mergeCell ref="A313:C313"/>
    <mergeCell ref="A314:C314"/>
    <mergeCell ref="A315:C315"/>
    <mergeCell ref="A337:C337"/>
    <mergeCell ref="A338:C338"/>
    <mergeCell ref="A339:C339"/>
    <mergeCell ref="A340:C340"/>
    <mergeCell ref="A347:C347"/>
    <mergeCell ref="A348:C348"/>
    <mergeCell ref="A327:B327"/>
    <mergeCell ref="A332:C332"/>
    <mergeCell ref="A333:C333"/>
    <mergeCell ref="A334:C334"/>
    <mergeCell ref="A335:C335"/>
    <mergeCell ref="A336:C336"/>
    <mergeCell ref="A355:C355"/>
    <mergeCell ref="A377:B377"/>
    <mergeCell ref="A381:C381"/>
    <mergeCell ref="A382:C382"/>
    <mergeCell ref="A383:C383"/>
    <mergeCell ref="A384:C384"/>
    <mergeCell ref="A349:C349"/>
    <mergeCell ref="A350:C350"/>
    <mergeCell ref="A351:C351"/>
    <mergeCell ref="A352:C352"/>
    <mergeCell ref="A353:C353"/>
    <mergeCell ref="A354:C354"/>
    <mergeCell ref="A400:C400"/>
    <mergeCell ref="A401:C401"/>
    <mergeCell ref="A402:C402"/>
    <mergeCell ref="A403:C403"/>
    <mergeCell ref="A404:C404"/>
    <mergeCell ref="A405:C405"/>
    <mergeCell ref="A385:C385"/>
    <mergeCell ref="A386:C386"/>
    <mergeCell ref="A387:C387"/>
    <mergeCell ref="A388:C388"/>
    <mergeCell ref="A389:C389"/>
    <mergeCell ref="A395:B395"/>
    <mergeCell ref="A418:C418"/>
    <mergeCell ref="A419:C419"/>
    <mergeCell ref="A420:C420"/>
    <mergeCell ref="A421:C421"/>
    <mergeCell ref="A422:C422"/>
    <mergeCell ref="A423:C423"/>
    <mergeCell ref="A406:C406"/>
    <mergeCell ref="A407:C407"/>
    <mergeCell ref="A408:C408"/>
    <mergeCell ref="A415:C415"/>
    <mergeCell ref="A416:C416"/>
    <mergeCell ref="A417:C417"/>
  </mergeCells>
  <pageMargins left="0.7" right="0.7" top="0.75" bottom="0.75" header="0.3" footer="0.3"/>
  <pageSetup paperSize="9" orientation="portrait" horizontalDpi="360" verticalDpi="360" r:id="rId1"/>
  <ignoredErrors>
    <ignoredError sqref="C11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6E55-6126-458C-8436-F967D82C6821}">
  <dimension ref="A1:K32"/>
  <sheetViews>
    <sheetView workbookViewId="0">
      <selection sqref="A1:XFD1"/>
    </sheetView>
  </sheetViews>
  <sheetFormatPr defaultRowHeight="14.5" x14ac:dyDescent="0.35"/>
  <cols>
    <col min="1" max="1" width="49.7265625" customWidth="1"/>
  </cols>
  <sheetData>
    <row r="1" spans="1:11" s="201" customFormat="1" ht="18.5" x14ac:dyDescent="0.45">
      <c r="A1" s="202" t="s">
        <v>242</v>
      </c>
      <c r="B1" s="202"/>
      <c r="C1" s="202"/>
      <c r="D1" s="202"/>
      <c r="E1" s="202"/>
      <c r="F1" s="202"/>
      <c r="G1" s="202"/>
      <c r="H1" s="202"/>
      <c r="I1" s="203"/>
      <c r="J1" s="203"/>
      <c r="K1" s="203"/>
    </row>
    <row r="2" spans="1:11" x14ac:dyDescent="0.35">
      <c r="A2" s="20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5">
      <c r="A3" s="205" t="s">
        <v>165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35">
      <c r="A4" s="20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35">
      <c r="A5" s="206" t="s">
        <v>126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35">
      <c r="A6" s="206" t="s">
        <v>127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35">
      <c r="A7" s="206" t="s">
        <v>128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35">
      <c r="A8" s="206" t="s">
        <v>129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35">
      <c r="A9" s="206" t="s">
        <v>130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x14ac:dyDescent="0.35">
      <c r="A10" s="206" t="s">
        <v>131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35">
      <c r="A11" s="206" t="s">
        <v>132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35">
      <c r="A12" s="206" t="s">
        <v>133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35">
      <c r="A13" s="206" t="s">
        <v>134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35">
      <c r="A14" s="206" t="s">
        <v>135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x14ac:dyDescent="0.35">
      <c r="A15" s="206" t="s">
        <v>136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x14ac:dyDescent="0.35">
      <c r="A16" s="206" t="s">
        <v>137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35">
      <c r="A17" s="206" t="s">
        <v>138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35">
      <c r="A18" s="206" t="s">
        <v>139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35">
      <c r="A19" s="206" t="s">
        <v>140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35">
      <c r="A20" s="206" t="s">
        <v>141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35">
      <c r="A21" s="206" t="s">
        <v>142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35">
      <c r="A22" s="206" t="s">
        <v>143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35">
      <c r="A23" s="206" t="s">
        <v>144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35">
      <c r="A24" s="206" t="s">
        <v>145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35">
      <c r="A25" s="206" t="s">
        <v>146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35">
      <c r="A26" s="206" t="s">
        <v>147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35">
      <c r="A27" s="206" t="s">
        <v>148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35">
      <c r="A28" s="206" t="s">
        <v>149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35">
      <c r="A29" s="206" t="s">
        <v>150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x14ac:dyDescent="0.35">
      <c r="A30" s="206" t="s">
        <v>151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35">
      <c r="A31" s="206" t="s">
        <v>152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x14ac:dyDescent="0.35">
      <c r="A32" s="206" t="s">
        <v>153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CFD3-A4EF-4873-951A-4995435FF56C}">
  <dimension ref="A1:K53"/>
  <sheetViews>
    <sheetView workbookViewId="0">
      <selection activeCell="B15" sqref="B15"/>
    </sheetView>
  </sheetViews>
  <sheetFormatPr defaultRowHeight="14.5" x14ac:dyDescent="0.35"/>
  <sheetData>
    <row r="1" spans="1:11" s="201" customFormat="1" ht="18.5" x14ac:dyDescent="0.45">
      <c r="A1" s="202" t="s">
        <v>243</v>
      </c>
      <c r="B1" s="202"/>
      <c r="C1" s="202"/>
      <c r="D1" s="202"/>
      <c r="E1" s="202"/>
      <c r="F1" s="202"/>
      <c r="G1" s="202"/>
      <c r="H1" s="202"/>
      <c r="I1" s="203"/>
      <c r="J1" s="203"/>
      <c r="K1" s="203"/>
    </row>
    <row r="2" spans="1:1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5" thickBot="1" x14ac:dyDescent="0.4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6" thickBot="1" x14ac:dyDescent="0.4">
      <c r="A4" s="25"/>
      <c r="B4" s="179"/>
      <c r="C4" s="180"/>
      <c r="D4" s="181"/>
      <c r="E4" s="181" t="s">
        <v>190</v>
      </c>
      <c r="F4" s="181"/>
      <c r="G4" s="181"/>
      <c r="H4" s="181"/>
      <c r="I4" s="182"/>
      <c r="J4" s="183"/>
      <c r="K4" s="25"/>
    </row>
    <row r="5" spans="1:11" x14ac:dyDescent="0.35">
      <c r="A5" s="25"/>
      <c r="B5" s="184"/>
      <c r="C5" s="185"/>
      <c r="D5" s="185"/>
      <c r="E5" s="185"/>
      <c r="F5" s="185"/>
      <c r="G5" s="185"/>
      <c r="H5" s="185"/>
      <c r="I5" s="185"/>
      <c r="J5" s="186"/>
      <c r="K5" s="25"/>
    </row>
    <row r="6" spans="1:11" ht="15" thickBot="1" x14ac:dyDescent="0.4">
      <c r="A6" s="25"/>
      <c r="B6" s="184"/>
      <c r="C6" s="185"/>
      <c r="D6" s="185"/>
      <c r="E6" s="185"/>
      <c r="F6" s="185"/>
      <c r="G6" s="185"/>
      <c r="H6" s="185"/>
      <c r="I6" s="185"/>
      <c r="J6" s="186"/>
      <c r="K6" s="25"/>
    </row>
    <row r="7" spans="1:11" ht="15" thickBot="1" x14ac:dyDescent="0.4">
      <c r="A7" s="25"/>
      <c r="B7" s="187"/>
      <c r="C7" s="188"/>
      <c r="D7" s="188"/>
      <c r="E7" s="188"/>
      <c r="F7" s="188"/>
      <c r="G7" s="188"/>
      <c r="H7" s="189" t="s">
        <v>244</v>
      </c>
      <c r="I7" s="190"/>
      <c r="J7" s="191" t="s">
        <v>191</v>
      </c>
      <c r="K7" s="25"/>
    </row>
    <row r="8" spans="1:11" ht="15" thickBot="1" x14ac:dyDescent="0.4">
      <c r="A8" s="25"/>
      <c r="B8" s="184"/>
      <c r="C8" s="185"/>
      <c r="D8" s="185"/>
      <c r="E8" s="185"/>
      <c r="F8" s="185"/>
      <c r="G8" s="185"/>
      <c r="H8" s="185"/>
      <c r="I8" s="185"/>
      <c r="J8" s="191"/>
      <c r="K8" s="25"/>
    </row>
    <row r="9" spans="1:11" ht="15" thickBot="1" x14ac:dyDescent="0.4">
      <c r="A9" s="25"/>
      <c r="B9" s="187"/>
      <c r="C9" s="188"/>
      <c r="D9" s="188"/>
      <c r="E9" s="188"/>
      <c r="F9" s="188"/>
      <c r="G9" s="188"/>
      <c r="H9" s="189" t="s">
        <v>192</v>
      </c>
      <c r="I9" s="190"/>
      <c r="J9" s="191" t="s">
        <v>191</v>
      </c>
      <c r="K9" s="25"/>
    </row>
    <row r="10" spans="1:11" ht="15" thickBot="1" x14ac:dyDescent="0.4">
      <c r="A10" s="25"/>
      <c r="B10" s="184"/>
      <c r="C10" s="185"/>
      <c r="D10" s="185"/>
      <c r="E10" s="185"/>
      <c r="F10" s="185"/>
      <c r="G10" s="185"/>
      <c r="H10" s="185"/>
      <c r="I10" s="185"/>
      <c r="J10" s="186"/>
      <c r="K10" s="25"/>
    </row>
    <row r="11" spans="1:11" ht="15" thickBot="1" x14ac:dyDescent="0.4">
      <c r="A11" s="25"/>
      <c r="B11" s="184"/>
      <c r="C11" s="185"/>
      <c r="D11" s="185"/>
      <c r="E11" s="185"/>
      <c r="F11" s="185"/>
      <c r="G11" s="185"/>
      <c r="H11" s="189" t="s">
        <v>193</v>
      </c>
      <c r="I11" s="192">
        <f>I9/100*I7</f>
        <v>0</v>
      </c>
      <c r="J11" s="186"/>
      <c r="K11" s="25"/>
    </row>
    <row r="12" spans="1:11" ht="15" thickBot="1" x14ac:dyDescent="0.4">
      <c r="A12" s="25"/>
      <c r="B12" s="193"/>
      <c r="C12" s="194"/>
      <c r="D12" s="194"/>
      <c r="E12" s="194"/>
      <c r="F12" s="194"/>
      <c r="G12" s="194"/>
      <c r="H12" s="194"/>
      <c r="I12" s="194"/>
      <c r="J12" s="195"/>
      <c r="K12" s="25"/>
    </row>
    <row r="13" spans="1:11" x14ac:dyDescent="0.3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3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ht="15.5" x14ac:dyDescent="0.35">
      <c r="A15" s="25"/>
      <c r="B15" s="207" t="s">
        <v>194</v>
      </c>
      <c r="C15" s="25"/>
      <c r="D15" s="25"/>
      <c r="E15" s="25"/>
      <c r="F15" s="25"/>
      <c r="G15" s="25"/>
      <c r="H15" s="25"/>
      <c r="I15" s="25"/>
      <c r="J15" s="25"/>
      <c r="K15" s="25"/>
    </row>
    <row r="16" spans="1:11" x14ac:dyDescent="0.35">
      <c r="A16" s="25"/>
      <c r="B16" s="208" t="s">
        <v>195</v>
      </c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3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35">
      <c r="A18" s="25"/>
      <c r="B18" s="208" t="s">
        <v>196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35">
      <c r="A19" s="25"/>
      <c r="B19" s="208" t="s">
        <v>197</v>
      </c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35">
      <c r="A20" s="25"/>
      <c r="B20" s="208" t="s">
        <v>198</v>
      </c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35">
      <c r="A21" s="25"/>
      <c r="B21" s="208" t="s">
        <v>199</v>
      </c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35">
      <c r="A22" s="25"/>
      <c r="B22" s="208" t="s">
        <v>200</v>
      </c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5.5" x14ac:dyDescent="0.35">
      <c r="A24" s="25"/>
      <c r="B24" s="207" t="s">
        <v>201</v>
      </c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35">
      <c r="A25" s="25"/>
      <c r="B25" s="208" t="s">
        <v>202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35">
      <c r="A26" s="25"/>
      <c r="B26" s="208" t="s">
        <v>203</v>
      </c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35">
      <c r="A28" s="25"/>
      <c r="B28" s="209" t="s">
        <v>204</v>
      </c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x14ac:dyDescent="0.35">
      <c r="A30" s="25"/>
      <c r="B30" s="210" t="s">
        <v>205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35">
      <c r="A31" s="25"/>
      <c r="B31" s="210" t="s">
        <v>206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1:11" x14ac:dyDescent="0.35">
      <c r="A32" s="25"/>
      <c r="B32" s="210" t="s">
        <v>207</v>
      </c>
      <c r="C32" s="25"/>
      <c r="D32" s="25"/>
      <c r="E32" s="25"/>
      <c r="F32" s="25"/>
      <c r="G32" s="25"/>
      <c r="H32" s="25"/>
      <c r="I32" s="25"/>
      <c r="J32" s="25"/>
      <c r="K32" s="25"/>
    </row>
    <row r="33" spans="1:11" x14ac:dyDescent="0.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35">
      <c r="A34" s="25"/>
      <c r="B34" s="210" t="s">
        <v>208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x14ac:dyDescent="0.35">
      <c r="A35" s="25"/>
      <c r="B35" s="210" t="s">
        <v>209</v>
      </c>
      <c r="C35" s="25"/>
      <c r="D35" s="25"/>
      <c r="E35" s="25"/>
      <c r="F35" s="25"/>
      <c r="G35" s="25"/>
      <c r="H35" s="25"/>
      <c r="I35" s="25"/>
      <c r="J35" s="25"/>
      <c r="K35" s="25"/>
    </row>
    <row r="36" spans="1:11" x14ac:dyDescent="0.35">
      <c r="A36" s="25"/>
      <c r="B36" s="210" t="s">
        <v>210</v>
      </c>
      <c r="C36" s="25"/>
      <c r="D36" s="25"/>
      <c r="E36" s="25"/>
      <c r="F36" s="25"/>
      <c r="G36" s="25"/>
      <c r="H36" s="25"/>
      <c r="I36" s="25"/>
      <c r="J36" s="25"/>
      <c r="K36" s="25"/>
    </row>
    <row r="37" spans="1:11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x14ac:dyDescent="0.35">
      <c r="A38" s="25"/>
      <c r="B38" s="210" t="s">
        <v>211</v>
      </c>
      <c r="C38" s="25"/>
      <c r="D38" s="25"/>
      <c r="E38" s="25"/>
      <c r="F38" s="25"/>
      <c r="G38" s="25"/>
      <c r="H38" s="25"/>
      <c r="I38" s="25"/>
      <c r="J38" s="25"/>
      <c r="K38" s="25"/>
    </row>
    <row r="39" spans="1:11" x14ac:dyDescent="0.35">
      <c r="A39" s="25"/>
      <c r="B39" s="210" t="s">
        <v>212</v>
      </c>
      <c r="C39" s="25"/>
      <c r="D39" s="25"/>
      <c r="E39" s="25"/>
      <c r="F39" s="25"/>
      <c r="G39" s="25"/>
      <c r="H39" s="25"/>
      <c r="I39" s="25"/>
      <c r="J39" s="25"/>
      <c r="K39" s="25"/>
    </row>
    <row r="40" spans="1:11" x14ac:dyDescent="0.35">
      <c r="A40" s="25"/>
      <c r="B40" s="210" t="s">
        <v>213</v>
      </c>
      <c r="C40" s="25"/>
      <c r="D40" s="25"/>
      <c r="E40" s="25"/>
      <c r="F40" s="25"/>
      <c r="G40" s="25"/>
      <c r="H40" s="25"/>
      <c r="I40" s="25"/>
      <c r="J40" s="25"/>
      <c r="K40" s="25"/>
    </row>
    <row r="41" spans="1:11" x14ac:dyDescent="0.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1" x14ac:dyDescent="0.35">
      <c r="A42" s="25"/>
      <c r="B42" s="210" t="s">
        <v>214</v>
      </c>
      <c r="C42" s="25"/>
      <c r="D42" s="25"/>
      <c r="E42" s="25"/>
      <c r="F42" s="25"/>
      <c r="G42" s="25"/>
      <c r="H42" s="25"/>
      <c r="I42" s="25"/>
      <c r="J42" s="25"/>
      <c r="K42" s="25"/>
    </row>
    <row r="43" spans="1:11" x14ac:dyDescent="0.35">
      <c r="A43" s="25"/>
      <c r="B43" s="210" t="s">
        <v>215</v>
      </c>
      <c r="C43" s="25"/>
      <c r="D43" s="25"/>
      <c r="E43" s="25"/>
      <c r="F43" s="25"/>
      <c r="G43" s="25"/>
      <c r="H43" s="25"/>
      <c r="I43" s="25"/>
      <c r="J43" s="25"/>
      <c r="K43" s="25"/>
    </row>
    <row r="44" spans="1:11" x14ac:dyDescent="0.35">
      <c r="A44" s="25"/>
      <c r="B44" s="210" t="s">
        <v>216</v>
      </c>
      <c r="C44" s="25"/>
      <c r="D44" s="25"/>
      <c r="E44" s="25"/>
      <c r="F44" s="25"/>
      <c r="G44" s="25"/>
      <c r="H44" s="25"/>
      <c r="I44" s="25"/>
      <c r="J44" s="25"/>
      <c r="K44" s="25"/>
    </row>
    <row r="45" spans="1:11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1" x14ac:dyDescent="0.35">
      <c r="A46" s="25"/>
      <c r="B46" s="210" t="s">
        <v>217</v>
      </c>
      <c r="C46" s="25"/>
      <c r="D46" s="25"/>
      <c r="E46" s="25"/>
      <c r="F46" s="25"/>
      <c r="G46" s="25"/>
      <c r="H46" s="25"/>
      <c r="I46" s="25"/>
      <c r="J46" s="25"/>
      <c r="K46" s="25"/>
    </row>
    <row r="47" spans="1:11" x14ac:dyDescent="0.35">
      <c r="A47" s="25"/>
      <c r="B47" s="210" t="s">
        <v>218</v>
      </c>
      <c r="C47" s="25"/>
      <c r="D47" s="25"/>
      <c r="E47" s="25"/>
      <c r="F47" s="25"/>
      <c r="G47" s="25"/>
      <c r="H47" s="25"/>
      <c r="I47" s="25"/>
      <c r="J47" s="25"/>
      <c r="K47" s="25"/>
    </row>
    <row r="48" spans="1:11" x14ac:dyDescent="0.35">
      <c r="A48" s="25"/>
      <c r="B48" s="210" t="s">
        <v>219</v>
      </c>
      <c r="C48" s="25"/>
      <c r="D48" s="25"/>
      <c r="E48" s="25"/>
      <c r="F48" s="25"/>
      <c r="G48" s="25"/>
      <c r="H48" s="25"/>
      <c r="I48" s="25"/>
      <c r="J48" s="25"/>
      <c r="K48" s="25"/>
    </row>
    <row r="49" spans="1:11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x14ac:dyDescent="0.35">
      <c r="A50" s="25"/>
      <c r="B50" s="210" t="s">
        <v>220</v>
      </c>
      <c r="C50" s="25"/>
      <c r="D50" s="25"/>
      <c r="E50" s="25"/>
      <c r="F50" s="25"/>
      <c r="G50" s="25"/>
      <c r="H50" s="25"/>
      <c r="I50" s="25"/>
      <c r="J50" s="25"/>
      <c r="K50" s="25"/>
    </row>
    <row r="51" spans="1:11" x14ac:dyDescent="0.35">
      <c r="A51" s="25"/>
      <c r="B51" s="210" t="s">
        <v>221</v>
      </c>
      <c r="C51" s="25"/>
      <c r="D51" s="25"/>
      <c r="E51" s="25"/>
      <c r="F51" s="25"/>
      <c r="G51" s="25"/>
      <c r="H51" s="25"/>
      <c r="I51" s="25"/>
      <c r="J51" s="25"/>
      <c r="K51" s="25"/>
    </row>
    <row r="52" spans="1:11" x14ac:dyDescent="0.35">
      <c r="A52" s="25"/>
      <c r="B52" s="208" t="s">
        <v>222</v>
      </c>
      <c r="C52" s="25"/>
      <c r="D52" s="25"/>
      <c r="E52" s="25"/>
      <c r="F52" s="25"/>
      <c r="G52" s="25"/>
      <c r="H52" s="25"/>
      <c r="I52" s="25"/>
      <c r="J52" s="25"/>
      <c r="K52" s="25"/>
    </row>
    <row r="53" spans="1:11" x14ac:dyDescent="0.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1.BUDGET INFO</vt:lpstr>
      <vt:lpstr>2.SUMMARY B.R.</vt:lpstr>
      <vt:lpstr>3.PROPOSAL BUDGET</vt:lpstr>
      <vt:lpstr>4.DISCIPLINES</vt:lpstr>
      <vt:lpstr>5. P-M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CALVO DEL CASTILLO Helena</dc:creator>
  <cp:lastModifiedBy>CALVO DEL CASTILLO Helena</cp:lastModifiedBy>
  <dcterms:created xsi:type="dcterms:W3CDTF">2015-06-05T18:17:20Z</dcterms:created>
  <dcterms:modified xsi:type="dcterms:W3CDTF">2023-02-01T11:04:30Z</dcterms:modified>
</cp:coreProperties>
</file>